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Instructions" sheetId="1" state="visible" r:id="rId3"/>
    <sheet name="Owner Info" sheetId="2" state="visible" r:id="rId4"/>
    <sheet name="Log" sheetId="3" state="visible" r:id="rId5"/>
    <sheet name="Summary" sheetId="4" state="visible" r:id="rId6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<sst xmlns="http://schemas.openxmlformats.org/spreadsheetml/2006/main" count="75" uniqueCount="73">
  <si>
    <t xml:space="preserve">Barking Dog Log</t>
  </si>
  <si>
    <t xml:space="preserve">Purpose</t>
  </si>
  <si>
    <t xml:space="preserve">This log documents a pattern of habitual or repeated barking that constitutes a public nuisance under the City of Shelby Code of Ordinances and North Carolina nuisance law. It is intended as evidence for Code Enforcement, law enforcement, or a civil court proceeding.</t>
  </si>
  <si>
    <t xml:space="preserve">How to use this log</t>
  </si>
  <si>
    <t xml:space="preserve">1. Fill in Owner Info on the next tab so every incident is tied to one address/owner.</t>
  </si>
  <si>
    <t xml:space="preserve">2. Log each barking incident on the 'Log' tab. Fill in every column you can — the more detail, the stronger the record.</t>
  </si>
  <si>
    <t xml:space="preserve">3. Start time and End time drive the Duration column automatically. Use 24-hour format (e.g., 22:30 for 10:30 PM).</t>
  </si>
  <si>
    <t xml:space="preserve">4. For 'Audible Inside My Home' and 'Woke Me / Disrupted Sleep', enter Y or N. These matter — NC courts care about actual harm.</t>
  </si>
  <si>
    <t xml:space="preserve">5. Under 'Evidence Captured', note filenames of videos/audio clips and where they're stored (e.g., 'iPhone_2026-04-20_2230.mov').</t>
  </si>
  <si>
    <t xml:space="preserve">6. Use 'Action Taken' to record what you did — spoke to neighbor, called police non-emergency, filed complaint, etc.</t>
  </si>
  <si>
    <t xml:space="preserve">7. Keep the log contemporaneous. Courts give more weight to entries written at the time than to reconstructions.</t>
  </si>
  <si>
    <t xml:space="preserve">8. Back up the file regularly. Cloud storage with timestamps is ideal (Google Drive, OneDrive, iCloud).</t>
  </si>
  <si>
    <t xml:space="preserve">Key contacts</t>
  </si>
  <si>
    <t xml:space="preserve">Office</t>
  </si>
  <si>
    <t xml:space="preserve">Phone / Purpose</t>
  </si>
  <si>
    <t xml:space="preserve">Notes</t>
  </si>
  <si>
    <t xml:space="preserve">Shelby Code Enforcement</t>
  </si>
  <si>
    <t xml:space="preserve">704-484-6829</t>
  </si>
  <si>
    <t xml:space="preserve">315 S. Lafayette St., Shelby, NC 28150</t>
  </si>
  <si>
    <t xml:space="preserve">Shelby Police (non-emergency)</t>
  </si>
  <si>
    <t xml:space="preserve">Call for active nighttime barking</t>
  </si>
  <si>
    <t xml:space="preserve">Cleveland County Animal Services</t>
  </si>
  <si>
    <t xml:space="preserve">Check current number</t>
  </si>
  <si>
    <t xml:space="preserve">Defers barking-only to city in city limits</t>
  </si>
  <si>
    <t xml:space="preserve">NC Small Claims Court (Cleveland County)</t>
  </si>
  <si>
    <t xml:space="preserve">Cleveland County Clerk of Court</t>
  </si>
  <si>
    <t xml:space="preserve">For private nuisance action up to $10,000</t>
  </si>
  <si>
    <t xml:space="preserve">Dog Owner / Property Information</t>
  </si>
  <si>
    <t xml:space="preserve">Owner Name (if known)</t>
  </si>
  <si>
    <t xml:space="preserve">Property Address</t>
  </si>
  <si>
    <t xml:space="preserve">Distance from My Property</t>
  </si>
  <si>
    <t xml:space="preserve">Dog Description (breed, color, size)</t>
  </si>
  <si>
    <t xml:space="preserve">Number of Dogs</t>
  </si>
  <si>
    <t xml:space="preserve">Where Dog is Kept (backyard, inside, etc.)</t>
  </si>
  <si>
    <t xml:space="preserve">My Name</t>
  </si>
  <si>
    <t xml:space="preserve">Nathan David</t>
  </si>
  <si>
    <t xml:space="preserve">My Address</t>
  </si>
  <si>
    <t xml:space="preserve">My Phone</t>
  </si>
  <si>
    <t xml:space="preserve">My Email</t>
  </si>
  <si>
    <t xml:space="preserve">Date First Noticed Problem</t>
  </si>
  <si>
    <t xml:space="preserve">Date First Spoke to Owner</t>
  </si>
  <si>
    <t xml:space="preserve">Date</t>
  </si>
  <si>
    <t xml:space="preserve">Day of Week</t>
  </si>
  <si>
    <t xml:space="preserve">Start Time</t>
  </si>
  <si>
    <t xml:space="preserve">End Time</t>
  </si>
  <si>
    <t xml:space="preserve">Duration (min)</t>
  </si>
  <si>
    <t xml:space="preserve">Bark Type</t>
  </si>
  <si>
    <t xml:space="preserve">Audible Inside My Home (Y/N)</t>
  </si>
  <si>
    <t xml:space="preserve">Woke Me / Disrupted Sleep (Y/N)</t>
  </si>
  <si>
    <t xml:space="preserve">Weather</t>
  </si>
  <si>
    <t xml:space="preserve">Evidence Captured (filename)</t>
  </si>
  <si>
    <t xml:space="preserve">Action Taken</t>
  </si>
  <si>
    <t xml:space="preserve">Intermittent</t>
  </si>
  <si>
    <t xml:space="preserve">Y</t>
  </si>
  <si>
    <t xml:space="preserve">Clear, 62F</t>
  </si>
  <si>
    <t xml:space="preserve">iPhone_2026-04-20_2215.mov</t>
  </si>
  <si>
    <t xml:space="preserve">None — first incident logged</t>
  </si>
  <si>
    <t xml:space="preserve">Barking in 3-5 minute bursts with brief pauses. Clearly audible from bedroom with windows closed.</t>
  </si>
  <si>
    <t xml:space="preserve">Summary Statistics</t>
  </si>
  <si>
    <t xml:space="preserve">Metric</t>
  </si>
  <si>
    <t xml:space="preserve">Value</t>
  </si>
  <si>
    <t xml:space="preserve">Total Incidents Logged</t>
  </si>
  <si>
    <t xml:space="preserve">First Incident</t>
  </si>
  <si>
    <t xml:space="preserve">Most Recent Incident</t>
  </si>
  <si>
    <t xml:space="preserve">Days Spanning</t>
  </si>
  <si>
    <t xml:space="preserve">Total Minutes of Barking</t>
  </si>
  <si>
    <t xml:space="preserve">Average Duration (min)</t>
  </si>
  <si>
    <t xml:space="preserve">Longest Incident (min)</t>
  </si>
  <si>
    <t xml:space="preserve">Incidents Audible Inside Home</t>
  </si>
  <si>
    <t xml:space="preserve">Incidents That Disrupted Sleep</t>
  </si>
  <si>
    <t xml:space="preserve">Incidents With Evidence Captured</t>
  </si>
  <si>
    <t xml:space="preserve">Note</t>
  </si>
  <si>
    <t xml:space="preserve">These numbers update automatically as entries are added to the Log tab. A pattern of frequent, prolonged, sleep-disrupting barking over many days is the kind of evidence Code Enforcement and courts look for.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</si>
</sst>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yyyy\-mm\-dd"/>
    <numFmt numFmtId="166" formatCode="hh:mm"/>
    <numFmt numFmtId="167" formatCode="0"/>
    <numFmt numFmtId="168" formatCode="General"/>
  </numFmts>
  <fonts count="1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1F3864"/>
      <name val="Arial"/>
      <family val="0"/>
      <charset val="1"/>
    </font>
    <font>
      <b val="true"/>
      <sz val="12"/>
      <name val="Arial"/>
      <family val="0"/>
      <charset val="1"/>
    </font>
    <font>
      <sz val="11"/>
      <name val="Arial"/>
      <family val="0"/>
      <charset val="1"/>
    </font>
    <font>
      <b val="true"/>
      <sz val="11"/>
      <name val="Arial"/>
      <family val="0"/>
      <charset val="1"/>
    </font>
    <font>
      <b val="true"/>
      <sz val="14"/>
      <color rgb="FF1F3864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i val="true"/>
      <sz val="11"/>
      <color rgb="FF808080"/>
      <name val="Arial"/>
      <family val="0"/>
      <charset val="1"/>
    </font>
  </fonts>
  <fills count="5">
    <fill>
      <patternFill patternType="none"/>
    </fill>
    <fill>
      <patternFill patternType="gray125"/>
    </fill>
    <fill>
      <patternFill patternType="solid">
        <fgColor rgb="FFD9E1F2"/>
        <bgColor rgb="FFCCCCCC"/>
      </patternFill>
    </fill>
    <fill>
      <patternFill patternType="solid">
        <fgColor rgb="FFFFF2CC"/>
        <bgColor rgb="FFFFFFFF"/>
      </patternFill>
    </fill>
    <fill>
      <patternFill patternType="solid">
        <fgColor rgb="FF1F3864"/>
        <bgColor rgb="FF333333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6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6" fontId="6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7" fontId="6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10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9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E1F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1F3864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2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2" min="1" style="0" width="38"/>
    <col collapsed="false" customWidth="true" hidden="false" outlineLevel="0" max="3" min="3" style="0" width="50"/>
  </cols>
  <sheetData>
    <row r="1" customFormat="false" ht="19.7" hidden="false" customHeight="false" outlineLevel="0" collapsed="false">
      <c r="A1" s="1" t="s">
        <v>0</v>
      </c>
    </row>
    <row r="3" customFormat="false" ht="15" hidden="false" customHeight="false" outlineLevel="0" collapsed="false">
      <c r="A3" s="2" t="s">
        <v>1</v>
      </c>
    </row>
    <row r="4" customFormat="false" ht="45" hidden="false" customHeight="true" outlineLevel="0" collapsed="false">
      <c r="A4" s="3" t="s">
        <v>2</v>
      </c>
    </row>
    <row r="6" customFormat="false" ht="15" hidden="false" customHeight="false" outlineLevel="0" collapsed="false">
      <c r="A6" s="2" t="s">
        <v>3</v>
      </c>
    </row>
    <row r="7" customFormat="false" ht="30" hidden="false" customHeight="true" outlineLevel="0" collapsed="false">
      <c r="A7" s="3" t="s">
        <v>4</v>
      </c>
    </row>
    <row r="8" customFormat="false" ht="30" hidden="false" customHeight="true" outlineLevel="0" collapsed="false">
      <c r="A8" s="3" t="s">
        <v>5</v>
      </c>
    </row>
    <row r="9" customFormat="false" ht="30" hidden="false" customHeight="true" outlineLevel="0" collapsed="false">
      <c r="A9" s="3" t="s">
        <v>6</v>
      </c>
    </row>
    <row r="10" customFormat="false" ht="30" hidden="false" customHeight="true" outlineLevel="0" collapsed="false">
      <c r="A10" s="3" t="s">
        <v>7</v>
      </c>
    </row>
    <row r="11" customFormat="false" ht="30" hidden="false" customHeight="true" outlineLevel="0" collapsed="false">
      <c r="A11" s="3" t="s">
        <v>8</v>
      </c>
    </row>
    <row r="12" customFormat="false" ht="30" hidden="false" customHeight="true" outlineLevel="0" collapsed="false">
      <c r="A12" s="3" t="s">
        <v>9</v>
      </c>
    </row>
    <row r="13" customFormat="false" ht="30" hidden="false" customHeight="true" outlineLevel="0" collapsed="false">
      <c r="A13" s="3" t="s">
        <v>10</v>
      </c>
    </row>
    <row r="14" customFormat="false" ht="30" hidden="false" customHeight="true" outlineLevel="0" collapsed="false">
      <c r="A14" s="3" t="s">
        <v>11</v>
      </c>
    </row>
    <row r="17" customFormat="false" ht="15" hidden="false" customHeight="false" outlineLevel="0" collapsed="false">
      <c r="A17" s="2" t="s">
        <v>12</v>
      </c>
    </row>
    <row r="18" customFormat="false" ht="15" hidden="false" customHeight="false" outlineLevel="0" collapsed="false">
      <c r="A18" s="4" t="s">
        <v>13</v>
      </c>
      <c r="B18" s="4" t="s">
        <v>14</v>
      </c>
      <c r="C18" s="4" t="s">
        <v>15</v>
      </c>
    </row>
    <row r="19" customFormat="false" ht="15" hidden="false" customHeight="false" outlineLevel="0" collapsed="false">
      <c r="A19" s="5" t="s">
        <v>16</v>
      </c>
      <c r="B19" s="5" t="s">
        <v>17</v>
      </c>
      <c r="C19" s="5" t="s">
        <v>18</v>
      </c>
    </row>
    <row r="20" customFormat="false" ht="15" hidden="false" customHeight="false" outlineLevel="0" collapsed="false">
      <c r="A20" s="5" t="s">
        <v>19</v>
      </c>
      <c r="B20" s="5" t="s">
        <v>20</v>
      </c>
      <c r="C20" s="5"/>
    </row>
    <row r="21" customFormat="false" ht="15" hidden="false" customHeight="false" outlineLevel="0" collapsed="false">
      <c r="A21" s="5" t="s">
        <v>21</v>
      </c>
      <c r="B21" s="5" t="s">
        <v>22</v>
      </c>
      <c r="C21" s="5" t="s">
        <v>23</v>
      </c>
    </row>
    <row r="22" customFormat="false" ht="15" hidden="false" customHeight="false" outlineLevel="0" collapsed="false">
      <c r="A22" s="5" t="s">
        <v>24</v>
      </c>
      <c r="B22" s="5" t="s">
        <v>25</v>
      </c>
      <c r="C22" s="5" t="s">
        <v>26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1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42"/>
    <col collapsed="false" customWidth="true" hidden="false" outlineLevel="0" max="2" min="2" style="0" width="50"/>
  </cols>
  <sheetData>
    <row r="1" customFormat="false" ht="17.35" hidden="false" customHeight="false" outlineLevel="0" collapsed="false">
      <c r="A1" s="6" t="s">
        <v>27</v>
      </c>
    </row>
    <row r="3" customFormat="false" ht="15" hidden="false" customHeight="false" outlineLevel="0" collapsed="false">
      <c r="A3" s="7" t="s">
        <v>28</v>
      </c>
      <c r="B3" s="8"/>
    </row>
    <row r="4" customFormat="false" ht="15" hidden="false" customHeight="false" outlineLevel="0" collapsed="false">
      <c r="A4" s="7" t="s">
        <v>29</v>
      </c>
      <c r="B4" s="8"/>
    </row>
    <row r="5" customFormat="false" ht="15" hidden="false" customHeight="false" outlineLevel="0" collapsed="false">
      <c r="A5" s="7" t="s">
        <v>30</v>
      </c>
      <c r="B5" s="8"/>
    </row>
    <row r="6" customFormat="false" ht="15" hidden="false" customHeight="false" outlineLevel="0" collapsed="false">
      <c r="A6" s="7" t="s">
        <v>31</v>
      </c>
      <c r="B6" s="8"/>
    </row>
    <row r="7" customFormat="false" ht="15" hidden="false" customHeight="false" outlineLevel="0" collapsed="false">
      <c r="A7" s="7" t="s">
        <v>32</v>
      </c>
      <c r="B7" s="8"/>
    </row>
    <row r="8" customFormat="false" ht="15" hidden="false" customHeight="false" outlineLevel="0" collapsed="false">
      <c r="A8" s="7" t="s">
        <v>33</v>
      </c>
      <c r="B8" s="8"/>
    </row>
    <row r="9" customFormat="false" ht="15" hidden="false" customHeight="false" outlineLevel="0" collapsed="false">
      <c r="A9" s="7" t="s">
        <v>34</v>
      </c>
      <c r="B9" s="8" t="s">
        <v>35</v>
      </c>
    </row>
    <row r="10" customFormat="false" ht="15" hidden="false" customHeight="false" outlineLevel="0" collapsed="false">
      <c r="A10" s="7" t="s">
        <v>36</v>
      </c>
      <c r="B10" s="8"/>
    </row>
    <row r="11" customFormat="false" ht="15" hidden="false" customHeight="false" outlineLevel="0" collapsed="false">
      <c r="A11" s="7" t="s">
        <v>37</v>
      </c>
      <c r="B11" s="8"/>
    </row>
    <row r="12" customFormat="false" ht="15" hidden="false" customHeight="false" outlineLevel="0" collapsed="false">
      <c r="A12" s="7" t="s">
        <v>38</v>
      </c>
      <c r="B12" s="8"/>
    </row>
    <row r="13" customFormat="false" ht="15" hidden="false" customHeight="false" outlineLevel="0" collapsed="false">
      <c r="A13" s="7" t="s">
        <v>39</v>
      </c>
      <c r="B13" s="8"/>
    </row>
    <row r="14" customFormat="false" ht="15" hidden="false" customHeight="false" outlineLevel="0" collapsed="false">
      <c r="A14" s="7" t="s">
        <v>40</v>
      </c>
      <c r="B14" s="8"/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0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1" topLeftCell="A2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2" min="1" style="0" width="12"/>
    <col collapsed="false" customWidth="true" hidden="false" outlineLevel="0" max="4" min="3" style="0" width="11"/>
    <col collapsed="false" customWidth="true" hidden="false" outlineLevel="0" max="5" min="5" style="0" width="10"/>
    <col collapsed="false" customWidth="true" hidden="false" outlineLevel="0" max="7" min="6" style="0" width="16"/>
    <col collapsed="false" customWidth="true" hidden="false" outlineLevel="0" max="8" min="8" style="0" width="18"/>
    <col collapsed="false" customWidth="true" hidden="false" outlineLevel="0" max="9" min="9" style="0" width="15"/>
    <col collapsed="false" customWidth="true" hidden="false" outlineLevel="0" max="11" min="10" style="0" width="28"/>
    <col collapsed="false" customWidth="true" hidden="false" outlineLevel="0" max="12" min="12" style="0" width="40"/>
  </cols>
  <sheetData>
    <row r="1" customFormat="false" ht="42" hidden="false" customHeight="true" outlineLevel="0" collapsed="false">
      <c r="A1" s="9" t="s">
        <v>41</v>
      </c>
      <c r="B1" s="9" t="s">
        <v>42</v>
      </c>
      <c r="C1" s="9" t="s">
        <v>43</v>
      </c>
      <c r="D1" s="9" t="s">
        <v>44</v>
      </c>
      <c r="E1" s="9" t="s">
        <v>45</v>
      </c>
      <c r="F1" s="9" t="s">
        <v>46</v>
      </c>
      <c r="G1" s="9" t="s">
        <v>47</v>
      </c>
      <c r="H1" s="9" t="s">
        <v>48</v>
      </c>
      <c r="I1" s="9" t="s">
        <v>49</v>
      </c>
      <c r="J1" s="9" t="s">
        <v>50</v>
      </c>
      <c r="K1" s="9" t="s">
        <v>51</v>
      </c>
      <c r="L1" s="9" t="s">
        <v>15</v>
      </c>
    </row>
    <row r="2" customFormat="false" ht="39.55" hidden="false" customHeight="false" outlineLevel="0" collapsed="false">
      <c r="A2" s="10" t="n">
        <v>46132</v>
      </c>
      <c r="B2" s="11" t="str">
        <f aca="false">IF(A2="","",TEXT(A2,"dddd"))</f>
        <v>Monday</v>
      </c>
      <c r="C2" s="12" t="n">
        <v>0.927083333333333</v>
      </c>
      <c r="D2" s="12" t="n">
        <v>0.961805555555556</v>
      </c>
      <c r="E2" s="13" t="n">
        <f aca="false">IF(OR(C2="",D2=""),"",IF(D2&lt;C2,(D2+1-C2)*1440,(D2-C2)*1440))</f>
        <v>50</v>
      </c>
      <c r="F2" s="14" t="s">
        <v>52</v>
      </c>
      <c r="G2" s="14" t="s">
        <v>53</v>
      </c>
      <c r="H2" s="14" t="s">
        <v>53</v>
      </c>
      <c r="I2" s="14" t="s">
        <v>54</v>
      </c>
      <c r="J2" s="14" t="s">
        <v>55</v>
      </c>
      <c r="K2" s="14" t="s">
        <v>56</v>
      </c>
      <c r="L2" s="14" t="s">
        <v>57</v>
      </c>
    </row>
    <row r="3" customFormat="false" ht="15" hidden="false" customHeight="false" outlineLevel="0" collapsed="false">
      <c r="A3" s="10"/>
      <c r="B3" s="11" t="str">
        <f aca="false">IF(A3="","",TEXT(A3,"dddd"))</f>
        <v/>
      </c>
      <c r="C3" s="12"/>
      <c r="D3" s="12"/>
      <c r="E3" s="13" t="str">
        <f aca="false">IF(OR(C3="",D3=""),"",IF(D3&lt;C3,(D3+1-C3)*1440,(D3-C3)*1440))</f>
        <v/>
      </c>
      <c r="F3" s="11"/>
      <c r="G3" s="11"/>
      <c r="H3" s="11"/>
      <c r="I3" s="11"/>
      <c r="J3" s="11"/>
      <c r="K3" s="11"/>
      <c r="L3" s="11"/>
    </row>
    <row r="4" customFormat="false" ht="15" hidden="false" customHeight="false" outlineLevel="0" collapsed="false">
      <c r="A4" s="10"/>
      <c r="B4" s="11" t="str">
        <f aca="false">IF(A4="","",TEXT(A4,"dddd"))</f>
        <v/>
      </c>
      <c r="C4" s="12"/>
      <c r="D4" s="12"/>
      <c r="E4" s="13" t="str">
        <f aca="false">IF(OR(C4="",D4=""),"",IF(D4&lt;C4,(D4+1-C4)*1440,(D4-C4)*1440))</f>
        <v/>
      </c>
      <c r="F4" s="11"/>
      <c r="G4" s="11"/>
      <c r="H4" s="11"/>
      <c r="I4" s="11"/>
      <c r="J4" s="11"/>
      <c r="K4" s="11"/>
      <c r="L4" s="11"/>
    </row>
    <row r="5" customFormat="false" ht="15" hidden="false" customHeight="false" outlineLevel="0" collapsed="false">
      <c r="A5" s="10"/>
      <c r="B5" s="11" t="str">
        <f aca="false">IF(A5="","",TEXT(A5,"dddd"))</f>
        <v/>
      </c>
      <c r="C5" s="12"/>
      <c r="D5" s="12"/>
      <c r="E5" s="13" t="str">
        <f aca="false">IF(OR(C5="",D5=""),"",IF(D5&lt;C5,(D5+1-C5)*1440,(D5-C5)*1440))</f>
        <v/>
      </c>
      <c r="F5" s="11"/>
      <c r="G5" s="11"/>
      <c r="H5" s="11"/>
      <c r="I5" s="11"/>
      <c r="J5" s="11"/>
      <c r="K5" s="11"/>
      <c r="L5" s="11"/>
    </row>
    <row r="6" customFormat="false" ht="15" hidden="false" customHeight="false" outlineLevel="0" collapsed="false">
      <c r="A6" s="10"/>
      <c r="B6" s="11" t="str">
        <f aca="false">IF(A6="","",TEXT(A6,"dddd"))</f>
        <v/>
      </c>
      <c r="C6" s="12"/>
      <c r="D6" s="12"/>
      <c r="E6" s="13" t="str">
        <f aca="false">IF(OR(C6="",D6=""),"",IF(D6&lt;C6,(D6+1-C6)*1440,(D6-C6)*1440))</f>
        <v/>
      </c>
      <c r="F6" s="11"/>
      <c r="G6" s="11"/>
      <c r="H6" s="11"/>
      <c r="I6" s="11"/>
      <c r="J6" s="11"/>
      <c r="K6" s="11"/>
      <c r="L6" s="11"/>
    </row>
    <row r="7" customFormat="false" ht="15" hidden="false" customHeight="false" outlineLevel="0" collapsed="false">
      <c r="A7" s="10"/>
      <c r="B7" s="11" t="str">
        <f aca="false">IF(A7="","",TEXT(A7,"dddd"))</f>
        <v/>
      </c>
      <c r="C7" s="12"/>
      <c r="D7" s="12"/>
      <c r="E7" s="13" t="str">
        <f aca="false">IF(OR(C7="",D7=""),"",IF(D7&lt;C7,(D7+1-C7)*1440,(D7-C7)*1440))</f>
        <v/>
      </c>
      <c r="F7" s="11"/>
      <c r="G7" s="11"/>
      <c r="H7" s="11"/>
      <c r="I7" s="11"/>
      <c r="J7" s="11"/>
      <c r="K7" s="11"/>
      <c r="L7" s="11"/>
    </row>
    <row r="8" customFormat="false" ht="15" hidden="false" customHeight="false" outlineLevel="0" collapsed="false">
      <c r="A8" s="10"/>
      <c r="B8" s="11" t="str">
        <f aca="false">IF(A8="","",TEXT(A8,"dddd"))</f>
        <v/>
      </c>
      <c r="C8" s="12"/>
      <c r="D8" s="12"/>
      <c r="E8" s="13" t="str">
        <f aca="false">IF(OR(C8="",D8=""),"",IF(D8&lt;C8,(D8+1-C8)*1440,(D8-C8)*1440))</f>
        <v/>
      </c>
      <c r="F8" s="11"/>
      <c r="G8" s="11"/>
      <c r="H8" s="11"/>
      <c r="I8" s="11"/>
      <c r="J8" s="11"/>
      <c r="K8" s="11"/>
      <c r="L8" s="11"/>
    </row>
    <row r="9" customFormat="false" ht="15" hidden="false" customHeight="false" outlineLevel="0" collapsed="false">
      <c r="A9" s="10"/>
      <c r="B9" s="11" t="str">
        <f aca="false">IF(A9="","",TEXT(A9,"dddd"))</f>
        <v/>
      </c>
      <c r="C9" s="12"/>
      <c r="D9" s="12"/>
      <c r="E9" s="13" t="str">
        <f aca="false">IF(OR(C9="",D9=""),"",IF(D9&lt;C9,(D9+1-C9)*1440,(D9-C9)*1440))</f>
        <v/>
      </c>
      <c r="F9" s="11"/>
      <c r="G9" s="11"/>
      <c r="H9" s="11"/>
      <c r="I9" s="11"/>
      <c r="J9" s="11"/>
      <c r="K9" s="11"/>
      <c r="L9" s="11"/>
    </row>
    <row r="10" customFormat="false" ht="15" hidden="false" customHeight="false" outlineLevel="0" collapsed="false">
      <c r="A10" s="10"/>
      <c r="B10" s="11" t="str">
        <f aca="false">IF(A10="","",TEXT(A10,"dddd"))</f>
        <v/>
      </c>
      <c r="C10" s="12"/>
      <c r="D10" s="12"/>
      <c r="E10" s="13" t="str">
        <f aca="false">IF(OR(C10="",D10=""),"",IF(D10&lt;C10,(D10+1-C10)*1440,(D10-C10)*1440))</f>
        <v/>
      </c>
      <c r="F10" s="11"/>
      <c r="G10" s="11"/>
      <c r="H10" s="11"/>
      <c r="I10" s="11"/>
      <c r="J10" s="11"/>
      <c r="K10" s="11"/>
      <c r="L10" s="11"/>
    </row>
    <row r="11" customFormat="false" ht="15" hidden="false" customHeight="false" outlineLevel="0" collapsed="false">
      <c r="A11" s="10"/>
      <c r="B11" s="11" t="str">
        <f aca="false">IF(A11="","",TEXT(A11,"dddd"))</f>
        <v/>
      </c>
      <c r="C11" s="12"/>
      <c r="D11" s="12"/>
      <c r="E11" s="13" t="str">
        <f aca="false">IF(OR(C11="",D11=""),"",IF(D11&lt;C11,(D11+1-C11)*1440,(D11-C11)*1440))</f>
        <v/>
      </c>
      <c r="F11" s="11"/>
      <c r="G11" s="11"/>
      <c r="H11" s="11"/>
      <c r="I11" s="11"/>
      <c r="J11" s="11"/>
      <c r="K11" s="11"/>
      <c r="L11" s="11"/>
    </row>
    <row r="12" customFormat="false" ht="15" hidden="false" customHeight="false" outlineLevel="0" collapsed="false">
      <c r="A12" s="10"/>
      <c r="B12" s="11" t="str">
        <f aca="false">IF(A12="","",TEXT(A12,"dddd"))</f>
        <v/>
      </c>
      <c r="C12" s="12"/>
      <c r="D12" s="12"/>
      <c r="E12" s="13" t="str">
        <f aca="false">IF(OR(C12="",D12=""),"",IF(D12&lt;C12,(D12+1-C12)*1440,(D12-C12)*1440))</f>
        <v/>
      </c>
      <c r="F12" s="11"/>
      <c r="G12" s="11"/>
      <c r="H12" s="11"/>
      <c r="I12" s="11"/>
      <c r="J12" s="11"/>
      <c r="K12" s="11"/>
      <c r="L12" s="11"/>
    </row>
    <row r="13" customFormat="false" ht="15" hidden="false" customHeight="false" outlineLevel="0" collapsed="false">
      <c r="A13" s="10"/>
      <c r="B13" s="11" t="str">
        <f aca="false">IF(A13="","",TEXT(A13,"dddd"))</f>
        <v/>
      </c>
      <c r="C13" s="12"/>
      <c r="D13" s="12"/>
      <c r="E13" s="13" t="str">
        <f aca="false">IF(OR(C13="",D13=""),"",IF(D13&lt;C13,(D13+1-C13)*1440,(D13-C13)*1440))</f>
        <v/>
      </c>
      <c r="F13" s="11"/>
      <c r="G13" s="11"/>
      <c r="H13" s="11"/>
      <c r="I13" s="11"/>
      <c r="J13" s="11"/>
      <c r="K13" s="11"/>
      <c r="L13" s="11"/>
    </row>
    <row r="14" customFormat="false" ht="15" hidden="false" customHeight="false" outlineLevel="0" collapsed="false">
      <c r="A14" s="10"/>
      <c r="B14" s="11" t="str">
        <f aca="false">IF(A14="","",TEXT(A14,"dddd"))</f>
        <v/>
      </c>
      <c r="C14" s="12"/>
      <c r="D14" s="12"/>
      <c r="E14" s="13" t="str">
        <f aca="false">IF(OR(C14="",D14=""),"",IF(D14&lt;C14,(D14+1-C14)*1440,(D14-C14)*1440))</f>
        <v/>
      </c>
      <c r="F14" s="11"/>
      <c r="G14" s="11"/>
      <c r="H14" s="11"/>
      <c r="I14" s="11"/>
      <c r="J14" s="11"/>
      <c r="K14" s="11"/>
      <c r="L14" s="11"/>
    </row>
    <row r="15" customFormat="false" ht="15" hidden="false" customHeight="false" outlineLevel="0" collapsed="false">
      <c r="A15" s="10"/>
      <c r="B15" s="11" t="str">
        <f aca="false">IF(A15="","",TEXT(A15,"dddd"))</f>
        <v/>
      </c>
      <c r="C15" s="12"/>
      <c r="D15" s="12"/>
      <c r="E15" s="13" t="str">
        <f aca="false">IF(OR(C15="",D15=""),"",IF(D15&lt;C15,(D15+1-C15)*1440,(D15-C15)*1440))</f>
        <v/>
      </c>
      <c r="F15" s="11"/>
      <c r="G15" s="11"/>
      <c r="H15" s="11"/>
      <c r="I15" s="11"/>
      <c r="J15" s="11"/>
      <c r="K15" s="11"/>
      <c r="L15" s="11"/>
    </row>
    <row r="16" customFormat="false" ht="15" hidden="false" customHeight="false" outlineLevel="0" collapsed="false">
      <c r="A16" s="10"/>
      <c r="B16" s="11" t="str">
        <f aca="false">IF(A16="","",TEXT(A16,"dddd"))</f>
        <v/>
      </c>
      <c r="C16" s="12"/>
      <c r="D16" s="12"/>
      <c r="E16" s="13" t="str">
        <f aca="false">IF(OR(C16="",D16=""),"",IF(D16&lt;C16,(D16+1-C16)*1440,(D16-C16)*1440))</f>
        <v/>
      </c>
      <c r="F16" s="11"/>
      <c r="G16" s="11"/>
      <c r="H16" s="11"/>
      <c r="I16" s="11"/>
      <c r="J16" s="11"/>
      <c r="K16" s="11"/>
      <c r="L16" s="11"/>
    </row>
    <row r="17" customFormat="false" ht="15" hidden="false" customHeight="false" outlineLevel="0" collapsed="false">
      <c r="A17" s="10"/>
      <c r="B17" s="11" t="str">
        <f aca="false">IF(A17="","",TEXT(A17,"dddd"))</f>
        <v/>
      </c>
      <c r="C17" s="12"/>
      <c r="D17" s="12"/>
      <c r="E17" s="13" t="str">
        <f aca="false">IF(OR(C17="",D17=""),"",IF(D17&lt;C17,(D17+1-C17)*1440,(D17-C17)*1440))</f>
        <v/>
      </c>
      <c r="F17" s="11"/>
      <c r="G17" s="11"/>
      <c r="H17" s="11"/>
      <c r="I17" s="11"/>
      <c r="J17" s="11"/>
      <c r="K17" s="11"/>
      <c r="L17" s="11"/>
    </row>
    <row r="18" customFormat="false" ht="15" hidden="false" customHeight="false" outlineLevel="0" collapsed="false">
      <c r="A18" s="10"/>
      <c r="B18" s="11" t="str">
        <f aca="false">IF(A18="","",TEXT(A18,"dddd"))</f>
        <v/>
      </c>
      <c r="C18" s="12"/>
      <c r="D18" s="12"/>
      <c r="E18" s="13" t="str">
        <f aca="false">IF(OR(C18="",D18=""),"",IF(D18&lt;C18,(D18+1-C18)*1440,(D18-C18)*1440))</f>
        <v/>
      </c>
      <c r="F18" s="11"/>
      <c r="G18" s="11"/>
      <c r="H18" s="11"/>
      <c r="I18" s="11"/>
      <c r="J18" s="11"/>
      <c r="K18" s="11"/>
      <c r="L18" s="11"/>
    </row>
    <row r="19" customFormat="false" ht="15" hidden="false" customHeight="false" outlineLevel="0" collapsed="false">
      <c r="A19" s="10"/>
      <c r="B19" s="11" t="str">
        <f aca="false">IF(A19="","",TEXT(A19,"dddd"))</f>
        <v/>
      </c>
      <c r="C19" s="12"/>
      <c r="D19" s="12"/>
      <c r="E19" s="13" t="str">
        <f aca="false">IF(OR(C19="",D19=""),"",IF(D19&lt;C19,(D19+1-C19)*1440,(D19-C19)*1440))</f>
        <v/>
      </c>
      <c r="F19" s="11"/>
      <c r="G19" s="11"/>
      <c r="H19" s="11"/>
      <c r="I19" s="11"/>
      <c r="J19" s="11"/>
      <c r="K19" s="11"/>
      <c r="L19" s="11"/>
    </row>
    <row r="20" customFormat="false" ht="15" hidden="false" customHeight="false" outlineLevel="0" collapsed="false">
      <c r="A20" s="10"/>
      <c r="B20" s="11" t="str">
        <f aca="false">IF(A20="","",TEXT(A20,"dddd"))</f>
        <v/>
      </c>
      <c r="C20" s="12"/>
      <c r="D20" s="12"/>
      <c r="E20" s="13" t="str">
        <f aca="false">IF(OR(C20="",D20=""),"",IF(D20&lt;C20,(D20+1-C20)*1440,(D20-C20)*1440))</f>
        <v/>
      </c>
      <c r="F20" s="11"/>
      <c r="G20" s="11"/>
      <c r="H20" s="11"/>
      <c r="I20" s="11"/>
      <c r="J20" s="11"/>
      <c r="K20" s="11"/>
      <c r="L20" s="11"/>
    </row>
    <row r="21" customFormat="false" ht="15" hidden="false" customHeight="false" outlineLevel="0" collapsed="false">
      <c r="A21" s="10"/>
      <c r="B21" s="11" t="str">
        <f aca="false">IF(A21="","",TEXT(A21,"dddd"))</f>
        <v/>
      </c>
      <c r="C21" s="12"/>
      <c r="D21" s="12"/>
      <c r="E21" s="13" t="str">
        <f aca="false">IF(OR(C21="",D21=""),"",IF(D21&lt;C21,(D21+1-C21)*1440,(D21-C21)*1440))</f>
        <v/>
      </c>
      <c r="F21" s="11"/>
      <c r="G21" s="11"/>
      <c r="H21" s="11"/>
      <c r="I21" s="11"/>
      <c r="J21" s="11"/>
      <c r="K21" s="11"/>
      <c r="L21" s="11"/>
    </row>
    <row r="22" customFormat="false" ht="15" hidden="false" customHeight="false" outlineLevel="0" collapsed="false">
      <c r="A22" s="10"/>
      <c r="B22" s="11" t="str">
        <f aca="false">IF(A22="","",TEXT(A22,"dddd"))</f>
        <v/>
      </c>
      <c r="C22" s="12"/>
      <c r="D22" s="12"/>
      <c r="E22" s="13" t="str">
        <f aca="false">IF(OR(C22="",D22=""),"",IF(D22&lt;C22,(D22+1-C22)*1440,(D22-C22)*1440))</f>
        <v/>
      </c>
      <c r="F22" s="11"/>
      <c r="G22" s="11"/>
      <c r="H22" s="11"/>
      <c r="I22" s="11"/>
      <c r="J22" s="11"/>
      <c r="K22" s="11"/>
      <c r="L22" s="11"/>
    </row>
    <row r="23" customFormat="false" ht="15" hidden="false" customHeight="false" outlineLevel="0" collapsed="false">
      <c r="A23" s="10"/>
      <c r="B23" s="11" t="str">
        <f aca="false">IF(A23="","",TEXT(A23,"dddd"))</f>
        <v/>
      </c>
      <c r="C23" s="12"/>
      <c r="D23" s="12"/>
      <c r="E23" s="13" t="str">
        <f aca="false">IF(OR(C23="",D23=""),"",IF(D23&lt;C23,(D23+1-C23)*1440,(D23-C23)*1440))</f>
        <v/>
      </c>
      <c r="F23" s="11"/>
      <c r="G23" s="11"/>
      <c r="H23" s="11"/>
      <c r="I23" s="11"/>
      <c r="J23" s="11"/>
      <c r="K23" s="11"/>
      <c r="L23" s="11"/>
    </row>
    <row r="24" customFormat="false" ht="15" hidden="false" customHeight="false" outlineLevel="0" collapsed="false">
      <c r="A24" s="10"/>
      <c r="B24" s="11" t="str">
        <f aca="false">IF(A24="","",TEXT(A24,"dddd"))</f>
        <v/>
      </c>
      <c r="C24" s="12"/>
      <c r="D24" s="12"/>
      <c r="E24" s="13" t="str">
        <f aca="false">IF(OR(C24="",D24=""),"",IF(D24&lt;C24,(D24+1-C24)*1440,(D24-C24)*1440))</f>
        <v/>
      </c>
      <c r="F24" s="11"/>
      <c r="G24" s="11"/>
      <c r="H24" s="11"/>
      <c r="I24" s="11"/>
      <c r="J24" s="11"/>
      <c r="K24" s="11"/>
      <c r="L24" s="11"/>
    </row>
    <row r="25" customFormat="false" ht="15" hidden="false" customHeight="false" outlineLevel="0" collapsed="false">
      <c r="A25" s="10"/>
      <c r="B25" s="11" t="str">
        <f aca="false">IF(A25="","",TEXT(A25,"dddd"))</f>
        <v/>
      </c>
      <c r="C25" s="12"/>
      <c r="D25" s="12"/>
      <c r="E25" s="13" t="str">
        <f aca="false">IF(OR(C25="",D25=""),"",IF(D25&lt;C25,(D25+1-C25)*1440,(D25-C25)*1440))</f>
        <v/>
      </c>
      <c r="F25" s="11"/>
      <c r="G25" s="11"/>
      <c r="H25" s="11"/>
      <c r="I25" s="11"/>
      <c r="J25" s="11"/>
      <c r="K25" s="11"/>
      <c r="L25" s="11"/>
    </row>
    <row r="26" customFormat="false" ht="15" hidden="false" customHeight="false" outlineLevel="0" collapsed="false">
      <c r="A26" s="10"/>
      <c r="B26" s="11" t="str">
        <f aca="false">IF(A26="","",TEXT(A26,"dddd"))</f>
        <v/>
      </c>
      <c r="C26" s="12"/>
      <c r="D26" s="12"/>
      <c r="E26" s="13" t="str">
        <f aca="false">IF(OR(C26="",D26=""),"",IF(D26&lt;C26,(D26+1-C26)*1440,(D26-C26)*1440))</f>
        <v/>
      </c>
      <c r="F26" s="11"/>
      <c r="G26" s="11"/>
      <c r="H26" s="11"/>
      <c r="I26" s="11"/>
      <c r="J26" s="11"/>
      <c r="K26" s="11"/>
      <c r="L26" s="11"/>
    </row>
    <row r="27" customFormat="false" ht="15" hidden="false" customHeight="false" outlineLevel="0" collapsed="false">
      <c r="A27" s="10"/>
      <c r="B27" s="11" t="str">
        <f aca="false">IF(A27="","",TEXT(A27,"dddd"))</f>
        <v/>
      </c>
      <c r="C27" s="12"/>
      <c r="D27" s="12"/>
      <c r="E27" s="13" t="str">
        <f aca="false">IF(OR(C27="",D27=""),"",IF(D27&lt;C27,(D27+1-C27)*1440,(D27-C27)*1440))</f>
        <v/>
      </c>
      <c r="F27" s="11"/>
      <c r="G27" s="11"/>
      <c r="H27" s="11"/>
      <c r="I27" s="11"/>
      <c r="J27" s="11"/>
      <c r="K27" s="11"/>
      <c r="L27" s="11"/>
    </row>
    <row r="28" customFormat="false" ht="15" hidden="false" customHeight="false" outlineLevel="0" collapsed="false">
      <c r="A28" s="10"/>
      <c r="B28" s="11" t="str">
        <f aca="false">IF(A28="","",TEXT(A28,"dddd"))</f>
        <v/>
      </c>
      <c r="C28" s="12"/>
      <c r="D28" s="12"/>
      <c r="E28" s="13" t="str">
        <f aca="false">IF(OR(C28="",D28=""),"",IF(D28&lt;C28,(D28+1-C28)*1440,(D28-C28)*1440))</f>
        <v/>
      </c>
      <c r="F28" s="11"/>
      <c r="G28" s="11"/>
      <c r="H28" s="11"/>
      <c r="I28" s="11"/>
      <c r="J28" s="11"/>
      <c r="K28" s="11"/>
      <c r="L28" s="11"/>
    </row>
    <row r="29" customFormat="false" ht="15" hidden="false" customHeight="false" outlineLevel="0" collapsed="false">
      <c r="A29" s="10"/>
      <c r="B29" s="11" t="str">
        <f aca="false">IF(A29="","",TEXT(A29,"dddd"))</f>
        <v/>
      </c>
      <c r="C29" s="12"/>
      <c r="D29" s="12"/>
      <c r="E29" s="13" t="str">
        <f aca="false">IF(OR(C29="",D29=""),"",IF(D29&lt;C29,(D29+1-C29)*1440,(D29-C29)*1440))</f>
        <v/>
      </c>
      <c r="F29" s="11"/>
      <c r="G29" s="11"/>
      <c r="H29" s="11"/>
      <c r="I29" s="11"/>
      <c r="J29" s="11"/>
      <c r="K29" s="11"/>
      <c r="L29" s="11"/>
    </row>
    <row r="30" customFormat="false" ht="15" hidden="false" customHeight="false" outlineLevel="0" collapsed="false">
      <c r="A30" s="10"/>
      <c r="B30" s="11" t="str">
        <f aca="false">IF(A30="","",TEXT(A30,"dddd"))</f>
        <v/>
      </c>
      <c r="C30" s="12"/>
      <c r="D30" s="12"/>
      <c r="E30" s="13" t="str">
        <f aca="false">IF(OR(C30="",D30=""),"",IF(D30&lt;C30,(D30+1-C30)*1440,(D30-C30)*1440))</f>
        <v/>
      </c>
      <c r="F30" s="11"/>
      <c r="G30" s="11"/>
      <c r="H30" s="11"/>
      <c r="I30" s="11"/>
      <c r="J30" s="11"/>
      <c r="K30" s="11"/>
      <c r="L30" s="11"/>
    </row>
    <row r="31" customFormat="false" ht="15" hidden="false" customHeight="false" outlineLevel="0" collapsed="false">
      <c r="A31" s="10"/>
      <c r="B31" s="11" t="str">
        <f aca="false">IF(A31="","",TEXT(A31,"dddd"))</f>
        <v/>
      </c>
      <c r="C31" s="12"/>
      <c r="D31" s="12"/>
      <c r="E31" s="13" t="str">
        <f aca="false">IF(OR(C31="",D31=""),"",IF(D31&lt;C31,(D31+1-C31)*1440,(D31-C31)*1440))</f>
        <v/>
      </c>
      <c r="F31" s="11"/>
      <c r="G31" s="11"/>
      <c r="H31" s="11"/>
      <c r="I31" s="11"/>
      <c r="J31" s="11"/>
      <c r="K31" s="11"/>
      <c r="L31" s="11"/>
    </row>
    <row r="32" customFormat="false" ht="15" hidden="false" customHeight="false" outlineLevel="0" collapsed="false">
      <c r="A32" s="10"/>
      <c r="B32" s="11" t="str">
        <f aca="false">IF(A32="","",TEXT(A32,"dddd"))</f>
        <v/>
      </c>
      <c r="C32" s="12"/>
      <c r="D32" s="12"/>
      <c r="E32" s="13" t="str">
        <f aca="false">IF(OR(C32="",D32=""),"",IF(D32&lt;C32,(D32+1-C32)*1440,(D32-C32)*1440))</f>
        <v/>
      </c>
      <c r="F32" s="11"/>
      <c r="G32" s="11"/>
      <c r="H32" s="11"/>
      <c r="I32" s="11"/>
      <c r="J32" s="11"/>
      <c r="K32" s="11"/>
      <c r="L32" s="11"/>
    </row>
    <row r="33" customFormat="false" ht="15" hidden="false" customHeight="false" outlineLevel="0" collapsed="false">
      <c r="A33" s="10"/>
      <c r="B33" s="11" t="str">
        <f aca="false">IF(A33="","",TEXT(A33,"dddd"))</f>
        <v/>
      </c>
      <c r="C33" s="12"/>
      <c r="D33" s="12"/>
      <c r="E33" s="13" t="str">
        <f aca="false">IF(OR(C33="",D33=""),"",IF(D33&lt;C33,(D33+1-C33)*1440,(D33-C33)*1440))</f>
        <v/>
      </c>
      <c r="F33" s="11"/>
      <c r="G33" s="11"/>
      <c r="H33" s="11"/>
      <c r="I33" s="11"/>
      <c r="J33" s="11"/>
      <c r="K33" s="11"/>
      <c r="L33" s="11"/>
    </row>
    <row r="34" customFormat="false" ht="15" hidden="false" customHeight="false" outlineLevel="0" collapsed="false">
      <c r="A34" s="10"/>
      <c r="B34" s="11" t="str">
        <f aca="false">IF(A34="","",TEXT(A34,"dddd"))</f>
        <v/>
      </c>
      <c r="C34" s="12"/>
      <c r="D34" s="12"/>
      <c r="E34" s="13" t="str">
        <f aca="false">IF(OR(C34="",D34=""),"",IF(D34&lt;C34,(D34+1-C34)*1440,(D34-C34)*1440))</f>
        <v/>
      </c>
      <c r="F34" s="11"/>
      <c r="G34" s="11"/>
      <c r="H34" s="11"/>
      <c r="I34" s="11"/>
      <c r="J34" s="11"/>
      <c r="K34" s="11"/>
      <c r="L34" s="11"/>
    </row>
    <row r="35" customFormat="false" ht="15" hidden="false" customHeight="false" outlineLevel="0" collapsed="false">
      <c r="A35" s="10"/>
      <c r="B35" s="11" t="str">
        <f aca="false">IF(A35="","",TEXT(A35,"dddd"))</f>
        <v/>
      </c>
      <c r="C35" s="12"/>
      <c r="D35" s="12"/>
      <c r="E35" s="13" t="str">
        <f aca="false">IF(OR(C35="",D35=""),"",IF(D35&lt;C35,(D35+1-C35)*1440,(D35-C35)*1440))</f>
        <v/>
      </c>
      <c r="F35" s="11"/>
      <c r="G35" s="11"/>
      <c r="H35" s="11"/>
      <c r="I35" s="11"/>
      <c r="J35" s="11"/>
      <c r="K35" s="11"/>
      <c r="L35" s="11"/>
    </row>
    <row r="36" customFormat="false" ht="15" hidden="false" customHeight="false" outlineLevel="0" collapsed="false">
      <c r="A36" s="10"/>
      <c r="B36" s="11" t="str">
        <f aca="false">IF(A36="","",TEXT(A36,"dddd"))</f>
        <v/>
      </c>
      <c r="C36" s="12"/>
      <c r="D36" s="12"/>
      <c r="E36" s="13" t="str">
        <f aca="false">IF(OR(C36="",D36=""),"",IF(D36&lt;C36,(D36+1-C36)*1440,(D36-C36)*1440))</f>
        <v/>
      </c>
      <c r="F36" s="11"/>
      <c r="G36" s="11"/>
      <c r="H36" s="11"/>
      <c r="I36" s="11"/>
      <c r="J36" s="11"/>
      <c r="K36" s="11"/>
      <c r="L36" s="11"/>
    </row>
    <row r="37" customFormat="false" ht="15" hidden="false" customHeight="false" outlineLevel="0" collapsed="false">
      <c r="A37" s="10"/>
      <c r="B37" s="11" t="str">
        <f aca="false">IF(A37="","",TEXT(A37,"dddd"))</f>
        <v/>
      </c>
      <c r="C37" s="12"/>
      <c r="D37" s="12"/>
      <c r="E37" s="13" t="str">
        <f aca="false">IF(OR(C37="",D37=""),"",IF(D37&lt;C37,(D37+1-C37)*1440,(D37-C37)*1440))</f>
        <v/>
      </c>
      <c r="F37" s="11"/>
      <c r="G37" s="11"/>
      <c r="H37" s="11"/>
      <c r="I37" s="11"/>
      <c r="J37" s="11"/>
      <c r="K37" s="11"/>
      <c r="L37" s="11"/>
    </row>
    <row r="38" customFormat="false" ht="15" hidden="false" customHeight="false" outlineLevel="0" collapsed="false">
      <c r="A38" s="10"/>
      <c r="B38" s="11" t="str">
        <f aca="false">IF(A38="","",TEXT(A38,"dddd"))</f>
        <v/>
      </c>
      <c r="C38" s="12"/>
      <c r="D38" s="12"/>
      <c r="E38" s="13" t="str">
        <f aca="false">IF(OR(C38="",D38=""),"",IF(D38&lt;C38,(D38+1-C38)*1440,(D38-C38)*1440))</f>
        <v/>
      </c>
      <c r="F38" s="11"/>
      <c r="G38" s="11"/>
      <c r="H38" s="11"/>
      <c r="I38" s="11"/>
      <c r="J38" s="11"/>
      <c r="K38" s="11"/>
      <c r="L38" s="11"/>
    </row>
    <row r="39" customFormat="false" ht="15" hidden="false" customHeight="false" outlineLevel="0" collapsed="false">
      <c r="A39" s="10"/>
      <c r="B39" s="11" t="str">
        <f aca="false">IF(A39="","",TEXT(A39,"dddd"))</f>
        <v/>
      </c>
      <c r="C39" s="12"/>
      <c r="D39" s="12"/>
      <c r="E39" s="13" t="str">
        <f aca="false">IF(OR(C39="",D39=""),"",IF(D39&lt;C39,(D39+1-C39)*1440,(D39-C39)*1440))</f>
        <v/>
      </c>
      <c r="F39" s="11"/>
      <c r="G39" s="11"/>
      <c r="H39" s="11"/>
      <c r="I39" s="11"/>
      <c r="J39" s="11"/>
      <c r="K39" s="11"/>
      <c r="L39" s="11"/>
    </row>
    <row r="40" customFormat="false" ht="15" hidden="false" customHeight="false" outlineLevel="0" collapsed="false">
      <c r="A40" s="10"/>
      <c r="B40" s="11" t="str">
        <f aca="false">IF(A40="","",TEXT(A40,"dddd"))</f>
        <v/>
      </c>
      <c r="C40" s="12"/>
      <c r="D40" s="12"/>
      <c r="E40" s="13" t="str">
        <f aca="false">IF(OR(C40="",D40=""),"",IF(D40&lt;C40,(D40+1-C40)*1440,(D40-C40)*1440))</f>
        <v/>
      </c>
      <c r="F40" s="11"/>
      <c r="G40" s="11"/>
      <c r="H40" s="11"/>
      <c r="I40" s="11"/>
      <c r="J40" s="11"/>
      <c r="K40" s="11"/>
      <c r="L40" s="11"/>
    </row>
    <row r="41" customFormat="false" ht="15" hidden="false" customHeight="false" outlineLevel="0" collapsed="false">
      <c r="A41" s="10"/>
      <c r="B41" s="11" t="str">
        <f aca="false">IF(A41="","",TEXT(A41,"dddd"))</f>
        <v/>
      </c>
      <c r="C41" s="12"/>
      <c r="D41" s="12"/>
      <c r="E41" s="13" t="str">
        <f aca="false">IF(OR(C41="",D41=""),"",IF(D41&lt;C41,(D41+1-C41)*1440,(D41-C41)*1440))</f>
        <v/>
      </c>
      <c r="F41" s="11"/>
      <c r="G41" s="11"/>
      <c r="H41" s="11"/>
      <c r="I41" s="11"/>
      <c r="J41" s="11"/>
      <c r="K41" s="11"/>
      <c r="L41" s="11"/>
    </row>
    <row r="42" customFormat="false" ht="15" hidden="false" customHeight="false" outlineLevel="0" collapsed="false">
      <c r="A42" s="10"/>
      <c r="B42" s="11" t="str">
        <f aca="false">IF(A42="","",TEXT(A42,"dddd"))</f>
        <v/>
      </c>
      <c r="C42" s="12"/>
      <c r="D42" s="12"/>
      <c r="E42" s="13" t="str">
        <f aca="false">IF(OR(C42="",D42=""),"",IF(D42&lt;C42,(D42+1-C42)*1440,(D42-C42)*1440))</f>
        <v/>
      </c>
      <c r="F42" s="11"/>
      <c r="G42" s="11"/>
      <c r="H42" s="11"/>
      <c r="I42" s="11"/>
      <c r="J42" s="11"/>
      <c r="K42" s="11"/>
      <c r="L42" s="11"/>
    </row>
    <row r="43" customFormat="false" ht="15" hidden="false" customHeight="false" outlineLevel="0" collapsed="false">
      <c r="A43" s="10"/>
      <c r="B43" s="11" t="str">
        <f aca="false">IF(A43="","",TEXT(A43,"dddd"))</f>
        <v/>
      </c>
      <c r="C43" s="12"/>
      <c r="D43" s="12"/>
      <c r="E43" s="13" t="str">
        <f aca="false">IF(OR(C43="",D43=""),"",IF(D43&lt;C43,(D43+1-C43)*1440,(D43-C43)*1440))</f>
        <v/>
      </c>
      <c r="F43" s="11"/>
      <c r="G43" s="11"/>
      <c r="H43" s="11"/>
      <c r="I43" s="11"/>
      <c r="J43" s="11"/>
      <c r="K43" s="11"/>
      <c r="L43" s="11"/>
    </row>
    <row r="44" customFormat="false" ht="15" hidden="false" customHeight="false" outlineLevel="0" collapsed="false">
      <c r="A44" s="10"/>
      <c r="B44" s="11" t="str">
        <f aca="false">IF(A44="","",TEXT(A44,"dddd"))</f>
        <v/>
      </c>
      <c r="C44" s="12"/>
      <c r="D44" s="12"/>
      <c r="E44" s="13" t="str">
        <f aca="false">IF(OR(C44="",D44=""),"",IF(D44&lt;C44,(D44+1-C44)*1440,(D44-C44)*1440))</f>
        <v/>
      </c>
      <c r="F44" s="11"/>
      <c r="G44" s="11"/>
      <c r="H44" s="11"/>
      <c r="I44" s="11"/>
      <c r="J44" s="11"/>
      <c r="K44" s="11"/>
      <c r="L44" s="11"/>
    </row>
    <row r="45" customFormat="false" ht="15" hidden="false" customHeight="false" outlineLevel="0" collapsed="false">
      <c r="A45" s="10"/>
      <c r="B45" s="11" t="str">
        <f aca="false">IF(A45="","",TEXT(A45,"dddd"))</f>
        <v/>
      </c>
      <c r="C45" s="12"/>
      <c r="D45" s="12"/>
      <c r="E45" s="13" t="str">
        <f aca="false">IF(OR(C45="",D45=""),"",IF(D45&lt;C45,(D45+1-C45)*1440,(D45-C45)*1440))</f>
        <v/>
      </c>
      <c r="F45" s="11"/>
      <c r="G45" s="11"/>
      <c r="H45" s="11"/>
      <c r="I45" s="11"/>
      <c r="J45" s="11"/>
      <c r="K45" s="11"/>
      <c r="L45" s="11"/>
    </row>
    <row r="46" customFormat="false" ht="15" hidden="false" customHeight="false" outlineLevel="0" collapsed="false">
      <c r="A46" s="10"/>
      <c r="B46" s="11" t="str">
        <f aca="false">IF(A46="","",TEXT(A46,"dddd"))</f>
        <v/>
      </c>
      <c r="C46" s="12"/>
      <c r="D46" s="12"/>
      <c r="E46" s="13" t="str">
        <f aca="false">IF(OR(C46="",D46=""),"",IF(D46&lt;C46,(D46+1-C46)*1440,(D46-C46)*1440))</f>
        <v/>
      </c>
      <c r="F46" s="11"/>
      <c r="G46" s="11"/>
      <c r="H46" s="11"/>
      <c r="I46" s="11"/>
      <c r="J46" s="11"/>
      <c r="K46" s="11"/>
      <c r="L46" s="11"/>
    </row>
    <row r="47" customFormat="false" ht="15" hidden="false" customHeight="false" outlineLevel="0" collapsed="false">
      <c r="A47" s="10"/>
      <c r="B47" s="11" t="str">
        <f aca="false">IF(A47="","",TEXT(A47,"dddd"))</f>
        <v/>
      </c>
      <c r="C47" s="12"/>
      <c r="D47" s="12"/>
      <c r="E47" s="13" t="str">
        <f aca="false">IF(OR(C47="",D47=""),"",IF(D47&lt;C47,(D47+1-C47)*1440,(D47-C47)*1440))</f>
        <v/>
      </c>
      <c r="F47" s="11"/>
      <c r="G47" s="11"/>
      <c r="H47" s="11"/>
      <c r="I47" s="11"/>
      <c r="J47" s="11"/>
      <c r="K47" s="11"/>
      <c r="L47" s="11"/>
    </row>
    <row r="48" customFormat="false" ht="15" hidden="false" customHeight="false" outlineLevel="0" collapsed="false">
      <c r="A48" s="10"/>
      <c r="B48" s="11" t="str">
        <f aca="false">IF(A48="","",TEXT(A48,"dddd"))</f>
        <v/>
      </c>
      <c r="C48" s="12"/>
      <c r="D48" s="12"/>
      <c r="E48" s="13" t="str">
        <f aca="false">IF(OR(C48="",D48=""),"",IF(D48&lt;C48,(D48+1-C48)*1440,(D48-C48)*1440))</f>
        <v/>
      </c>
      <c r="F48" s="11"/>
      <c r="G48" s="11"/>
      <c r="H48" s="11"/>
      <c r="I48" s="11"/>
      <c r="J48" s="11"/>
      <c r="K48" s="11"/>
      <c r="L48" s="11"/>
    </row>
    <row r="49" customFormat="false" ht="15" hidden="false" customHeight="false" outlineLevel="0" collapsed="false">
      <c r="A49" s="10"/>
      <c r="B49" s="11" t="str">
        <f aca="false">IF(A49="","",TEXT(A49,"dddd"))</f>
        <v/>
      </c>
      <c r="C49" s="12"/>
      <c r="D49" s="12"/>
      <c r="E49" s="13" t="str">
        <f aca="false">IF(OR(C49="",D49=""),"",IF(D49&lt;C49,(D49+1-C49)*1440,(D49-C49)*1440))</f>
        <v/>
      </c>
      <c r="F49" s="11"/>
      <c r="G49" s="11"/>
      <c r="H49" s="11"/>
      <c r="I49" s="11"/>
      <c r="J49" s="11"/>
      <c r="K49" s="11"/>
      <c r="L49" s="11"/>
    </row>
    <row r="50" customFormat="false" ht="15" hidden="false" customHeight="false" outlineLevel="0" collapsed="false">
      <c r="A50" s="10"/>
      <c r="B50" s="11" t="str">
        <f aca="false">IF(A50="","",TEXT(A50,"dddd"))</f>
        <v/>
      </c>
      <c r="C50" s="12"/>
      <c r="D50" s="12"/>
      <c r="E50" s="13" t="str">
        <f aca="false">IF(OR(C50="",D50=""),"",IF(D50&lt;C50,(D50+1-C50)*1440,(D50-C50)*1440))</f>
        <v/>
      </c>
      <c r="F50" s="11"/>
      <c r="G50" s="11"/>
      <c r="H50" s="11"/>
      <c r="I50" s="11"/>
      <c r="J50" s="11"/>
      <c r="K50" s="11"/>
      <c r="L50" s="11"/>
    </row>
    <row r="51" customFormat="false" ht="15" hidden="false" customHeight="false" outlineLevel="0" collapsed="false">
      <c r="A51" s="10"/>
      <c r="B51" s="11" t="str">
        <f aca="false">IF(A51="","",TEXT(A51,"dddd"))</f>
        <v/>
      </c>
      <c r="C51" s="12"/>
      <c r="D51" s="12"/>
      <c r="E51" s="13" t="str">
        <f aca="false">IF(OR(C51="",D51=""),"",IF(D51&lt;C51,(D51+1-C51)*1440,(D51-C51)*1440))</f>
        <v/>
      </c>
      <c r="F51" s="11"/>
      <c r="G51" s="11"/>
      <c r="H51" s="11"/>
      <c r="I51" s="11"/>
      <c r="J51" s="11"/>
      <c r="K51" s="11"/>
      <c r="L51" s="11"/>
    </row>
    <row r="52" customFormat="false" ht="15" hidden="false" customHeight="false" outlineLevel="0" collapsed="false">
      <c r="A52" s="10"/>
      <c r="B52" s="11" t="str">
        <f aca="false">IF(A52="","",TEXT(A52,"dddd"))</f>
        <v/>
      </c>
      <c r="C52" s="12"/>
      <c r="D52" s="12"/>
      <c r="E52" s="13" t="str">
        <f aca="false">IF(OR(C52="",D52=""),"",IF(D52&lt;C52,(D52+1-C52)*1440,(D52-C52)*1440))</f>
        <v/>
      </c>
      <c r="F52" s="11"/>
      <c r="G52" s="11"/>
      <c r="H52" s="11"/>
      <c r="I52" s="11"/>
      <c r="J52" s="11"/>
      <c r="K52" s="11"/>
      <c r="L52" s="11"/>
    </row>
    <row r="53" customFormat="false" ht="15" hidden="false" customHeight="false" outlineLevel="0" collapsed="false">
      <c r="A53" s="10"/>
      <c r="B53" s="11" t="str">
        <f aca="false">IF(A53="","",TEXT(A53,"dddd"))</f>
        <v/>
      </c>
      <c r="C53" s="12"/>
      <c r="D53" s="12"/>
      <c r="E53" s="13" t="str">
        <f aca="false">IF(OR(C53="",D53=""),"",IF(D53&lt;C53,(D53+1-C53)*1440,(D53-C53)*1440))</f>
        <v/>
      </c>
      <c r="F53" s="11"/>
      <c r="G53" s="11"/>
      <c r="H53" s="11"/>
      <c r="I53" s="11"/>
      <c r="J53" s="11"/>
      <c r="K53" s="11"/>
      <c r="L53" s="11"/>
    </row>
    <row r="54" customFormat="false" ht="15" hidden="false" customHeight="false" outlineLevel="0" collapsed="false">
      <c r="A54" s="10"/>
      <c r="B54" s="11" t="str">
        <f aca="false">IF(A54="","",TEXT(A54,"dddd"))</f>
        <v/>
      </c>
      <c r="C54" s="12"/>
      <c r="D54" s="12"/>
      <c r="E54" s="13" t="str">
        <f aca="false">IF(OR(C54="",D54=""),"",IF(D54&lt;C54,(D54+1-C54)*1440,(D54-C54)*1440))</f>
        <v/>
      </c>
      <c r="F54" s="11"/>
      <c r="G54" s="11"/>
      <c r="H54" s="11"/>
      <c r="I54" s="11"/>
      <c r="J54" s="11"/>
      <c r="K54" s="11"/>
      <c r="L54" s="11"/>
    </row>
    <row r="55" customFormat="false" ht="15" hidden="false" customHeight="false" outlineLevel="0" collapsed="false">
      <c r="A55" s="10"/>
      <c r="B55" s="11" t="str">
        <f aca="false">IF(A55="","",TEXT(A55,"dddd"))</f>
        <v/>
      </c>
      <c r="C55" s="12"/>
      <c r="D55" s="12"/>
      <c r="E55" s="13" t="str">
        <f aca="false">IF(OR(C55="",D55=""),"",IF(D55&lt;C55,(D55+1-C55)*1440,(D55-C55)*1440))</f>
        <v/>
      </c>
      <c r="F55" s="11"/>
      <c r="G55" s="11"/>
      <c r="H55" s="11"/>
      <c r="I55" s="11"/>
      <c r="J55" s="11"/>
      <c r="K55" s="11"/>
      <c r="L55" s="11"/>
    </row>
    <row r="56" customFormat="false" ht="15" hidden="false" customHeight="false" outlineLevel="0" collapsed="false">
      <c r="A56" s="10"/>
      <c r="B56" s="11" t="str">
        <f aca="false">IF(A56="","",TEXT(A56,"dddd"))</f>
        <v/>
      </c>
      <c r="C56" s="12"/>
      <c r="D56" s="12"/>
      <c r="E56" s="13" t="str">
        <f aca="false">IF(OR(C56="",D56=""),"",IF(D56&lt;C56,(D56+1-C56)*1440,(D56-C56)*1440))</f>
        <v/>
      </c>
      <c r="F56" s="11"/>
      <c r="G56" s="11"/>
      <c r="H56" s="11"/>
      <c r="I56" s="11"/>
      <c r="J56" s="11"/>
      <c r="K56" s="11"/>
      <c r="L56" s="11"/>
    </row>
    <row r="57" customFormat="false" ht="15" hidden="false" customHeight="false" outlineLevel="0" collapsed="false">
      <c r="A57" s="10"/>
      <c r="B57" s="11" t="str">
        <f aca="false">IF(A57="","",TEXT(A57,"dddd"))</f>
        <v/>
      </c>
      <c r="C57" s="12"/>
      <c r="D57" s="12"/>
      <c r="E57" s="13" t="str">
        <f aca="false">IF(OR(C57="",D57=""),"",IF(D57&lt;C57,(D57+1-C57)*1440,(D57-C57)*1440))</f>
        <v/>
      </c>
      <c r="F57" s="11"/>
      <c r="G57" s="11"/>
      <c r="H57" s="11"/>
      <c r="I57" s="11"/>
      <c r="J57" s="11"/>
      <c r="K57" s="11"/>
      <c r="L57" s="11"/>
    </row>
    <row r="58" customFormat="false" ht="15" hidden="false" customHeight="false" outlineLevel="0" collapsed="false">
      <c r="A58" s="10"/>
      <c r="B58" s="11" t="str">
        <f aca="false">IF(A58="","",TEXT(A58,"dddd"))</f>
        <v/>
      </c>
      <c r="C58" s="12"/>
      <c r="D58" s="12"/>
      <c r="E58" s="13" t="str">
        <f aca="false">IF(OR(C58="",D58=""),"",IF(D58&lt;C58,(D58+1-C58)*1440,(D58-C58)*1440))</f>
        <v/>
      </c>
      <c r="F58" s="11"/>
      <c r="G58" s="11"/>
      <c r="H58" s="11"/>
      <c r="I58" s="11"/>
      <c r="J58" s="11"/>
      <c r="K58" s="11"/>
      <c r="L58" s="11"/>
    </row>
    <row r="59" customFormat="false" ht="15" hidden="false" customHeight="false" outlineLevel="0" collapsed="false">
      <c r="A59" s="10"/>
      <c r="B59" s="11" t="str">
        <f aca="false">IF(A59="","",TEXT(A59,"dddd"))</f>
        <v/>
      </c>
      <c r="C59" s="12"/>
      <c r="D59" s="12"/>
      <c r="E59" s="13" t="str">
        <f aca="false">IF(OR(C59="",D59=""),"",IF(D59&lt;C59,(D59+1-C59)*1440,(D59-C59)*1440))</f>
        <v/>
      </c>
      <c r="F59" s="11"/>
      <c r="G59" s="11"/>
      <c r="H59" s="11"/>
      <c r="I59" s="11"/>
      <c r="J59" s="11"/>
      <c r="K59" s="11"/>
      <c r="L59" s="11"/>
    </row>
    <row r="60" customFormat="false" ht="15" hidden="false" customHeight="false" outlineLevel="0" collapsed="false">
      <c r="A60" s="10"/>
      <c r="B60" s="11" t="str">
        <f aca="false">IF(A60="","",TEXT(A60,"dddd"))</f>
        <v/>
      </c>
      <c r="C60" s="12"/>
      <c r="D60" s="12"/>
      <c r="E60" s="13" t="str">
        <f aca="false">IF(OR(C60="",D60=""),"",IF(D60&lt;C60,(D60+1-C60)*1440,(D60-C60)*1440))</f>
        <v/>
      </c>
      <c r="F60" s="11"/>
      <c r="G60" s="11"/>
      <c r="H60" s="11"/>
      <c r="I60" s="11"/>
      <c r="J60" s="11"/>
      <c r="K60" s="11"/>
      <c r="L60" s="11"/>
    </row>
    <row r="61" customFormat="false" ht="15" hidden="false" customHeight="false" outlineLevel="0" collapsed="false">
      <c r="A61" s="10"/>
      <c r="B61" s="11" t="str">
        <f aca="false">IF(A61="","",TEXT(A61,"dddd"))</f>
        <v/>
      </c>
      <c r="C61" s="12"/>
      <c r="D61" s="12"/>
      <c r="E61" s="13" t="str">
        <f aca="false">IF(OR(C61="",D61=""),"",IF(D61&lt;C61,(D61+1-C61)*1440,(D61-C61)*1440))</f>
        <v/>
      </c>
      <c r="F61" s="11"/>
      <c r="G61" s="11"/>
      <c r="H61" s="11"/>
      <c r="I61" s="11"/>
      <c r="J61" s="11"/>
      <c r="K61" s="11"/>
      <c r="L61" s="11"/>
    </row>
    <row r="62" customFormat="false" ht="15" hidden="false" customHeight="false" outlineLevel="0" collapsed="false">
      <c r="A62" s="10"/>
      <c r="B62" s="11" t="str">
        <f aca="false">IF(A62="","",TEXT(A62,"dddd"))</f>
        <v/>
      </c>
      <c r="C62" s="12"/>
      <c r="D62" s="12"/>
      <c r="E62" s="13" t="str">
        <f aca="false">IF(OR(C62="",D62=""),"",IF(D62&lt;C62,(D62+1-C62)*1440,(D62-C62)*1440))</f>
        <v/>
      </c>
      <c r="F62" s="11"/>
      <c r="G62" s="11"/>
      <c r="H62" s="11"/>
      <c r="I62" s="11"/>
      <c r="J62" s="11"/>
      <c r="K62" s="11"/>
      <c r="L62" s="11"/>
    </row>
    <row r="63" customFormat="false" ht="15" hidden="false" customHeight="false" outlineLevel="0" collapsed="false">
      <c r="A63" s="10"/>
      <c r="B63" s="11" t="str">
        <f aca="false">IF(A63="","",TEXT(A63,"dddd"))</f>
        <v/>
      </c>
      <c r="C63" s="12"/>
      <c r="D63" s="12"/>
      <c r="E63" s="13" t="str">
        <f aca="false">IF(OR(C63="",D63=""),"",IF(D63&lt;C63,(D63+1-C63)*1440,(D63-C63)*1440))</f>
        <v/>
      </c>
      <c r="F63" s="11"/>
      <c r="G63" s="11"/>
      <c r="H63" s="11"/>
      <c r="I63" s="11"/>
      <c r="J63" s="11"/>
      <c r="K63" s="11"/>
      <c r="L63" s="11"/>
    </row>
    <row r="64" customFormat="false" ht="15" hidden="false" customHeight="false" outlineLevel="0" collapsed="false">
      <c r="A64" s="10"/>
      <c r="B64" s="11" t="str">
        <f aca="false">IF(A64="","",TEXT(A64,"dddd"))</f>
        <v/>
      </c>
      <c r="C64" s="12"/>
      <c r="D64" s="12"/>
      <c r="E64" s="13" t="str">
        <f aca="false">IF(OR(C64="",D64=""),"",IF(D64&lt;C64,(D64+1-C64)*1440,(D64-C64)*1440))</f>
        <v/>
      </c>
      <c r="F64" s="11"/>
      <c r="G64" s="11"/>
      <c r="H64" s="11"/>
      <c r="I64" s="11"/>
      <c r="J64" s="11"/>
      <c r="K64" s="11"/>
      <c r="L64" s="11"/>
    </row>
    <row r="65" customFormat="false" ht="15" hidden="false" customHeight="false" outlineLevel="0" collapsed="false">
      <c r="A65" s="10"/>
      <c r="B65" s="11" t="str">
        <f aca="false">IF(A65="","",TEXT(A65,"dddd"))</f>
        <v/>
      </c>
      <c r="C65" s="12"/>
      <c r="D65" s="12"/>
      <c r="E65" s="13" t="str">
        <f aca="false">IF(OR(C65="",D65=""),"",IF(D65&lt;C65,(D65+1-C65)*1440,(D65-C65)*1440))</f>
        <v/>
      </c>
      <c r="F65" s="11"/>
      <c r="G65" s="11"/>
      <c r="H65" s="11"/>
      <c r="I65" s="11"/>
      <c r="J65" s="11"/>
      <c r="K65" s="11"/>
      <c r="L65" s="11"/>
    </row>
    <row r="66" customFormat="false" ht="15" hidden="false" customHeight="false" outlineLevel="0" collapsed="false">
      <c r="A66" s="10"/>
      <c r="B66" s="11" t="str">
        <f aca="false">IF(A66="","",TEXT(A66,"dddd"))</f>
        <v/>
      </c>
      <c r="C66" s="12"/>
      <c r="D66" s="12"/>
      <c r="E66" s="13" t="str">
        <f aca="false">IF(OR(C66="",D66=""),"",IF(D66&lt;C66,(D66+1-C66)*1440,(D66-C66)*1440))</f>
        <v/>
      </c>
      <c r="F66" s="11"/>
      <c r="G66" s="11"/>
      <c r="H66" s="11"/>
      <c r="I66" s="11"/>
      <c r="J66" s="11"/>
      <c r="K66" s="11"/>
      <c r="L66" s="11"/>
    </row>
    <row r="67" customFormat="false" ht="15" hidden="false" customHeight="false" outlineLevel="0" collapsed="false">
      <c r="A67" s="10"/>
      <c r="B67" s="11" t="str">
        <f aca="false">IF(A67="","",TEXT(A67,"dddd"))</f>
        <v/>
      </c>
      <c r="C67" s="12"/>
      <c r="D67" s="12"/>
      <c r="E67" s="13" t="str">
        <f aca="false">IF(OR(C67="",D67=""),"",IF(D67&lt;C67,(D67+1-C67)*1440,(D67-C67)*1440))</f>
        <v/>
      </c>
      <c r="F67" s="11"/>
      <c r="G67" s="11"/>
      <c r="H67" s="11"/>
      <c r="I67" s="11"/>
      <c r="J67" s="11"/>
      <c r="K67" s="11"/>
      <c r="L67" s="11"/>
    </row>
    <row r="68" customFormat="false" ht="15" hidden="false" customHeight="false" outlineLevel="0" collapsed="false">
      <c r="A68" s="10"/>
      <c r="B68" s="11" t="str">
        <f aca="false">IF(A68="","",TEXT(A68,"dddd"))</f>
        <v/>
      </c>
      <c r="C68" s="12"/>
      <c r="D68" s="12"/>
      <c r="E68" s="13" t="str">
        <f aca="false">IF(OR(C68="",D68=""),"",IF(D68&lt;C68,(D68+1-C68)*1440,(D68-C68)*1440))</f>
        <v/>
      </c>
      <c r="F68" s="11"/>
      <c r="G68" s="11"/>
      <c r="H68" s="11"/>
      <c r="I68" s="11"/>
      <c r="J68" s="11"/>
      <c r="K68" s="11"/>
      <c r="L68" s="11"/>
    </row>
    <row r="69" customFormat="false" ht="15" hidden="false" customHeight="false" outlineLevel="0" collapsed="false">
      <c r="A69" s="10"/>
      <c r="B69" s="11" t="str">
        <f aca="false">IF(A69="","",TEXT(A69,"dddd"))</f>
        <v/>
      </c>
      <c r="C69" s="12"/>
      <c r="D69" s="12"/>
      <c r="E69" s="13" t="str">
        <f aca="false">IF(OR(C69="",D69=""),"",IF(D69&lt;C69,(D69+1-C69)*1440,(D69-C69)*1440))</f>
        <v/>
      </c>
      <c r="F69" s="11"/>
      <c r="G69" s="11"/>
      <c r="H69" s="11"/>
      <c r="I69" s="11"/>
      <c r="J69" s="11"/>
      <c r="K69" s="11"/>
      <c r="L69" s="11"/>
    </row>
    <row r="70" customFormat="false" ht="15" hidden="false" customHeight="false" outlineLevel="0" collapsed="false">
      <c r="A70" s="10"/>
      <c r="B70" s="11" t="str">
        <f aca="false">IF(A70="","",TEXT(A70,"dddd"))</f>
        <v/>
      </c>
      <c r="C70" s="12"/>
      <c r="D70" s="12"/>
      <c r="E70" s="13" t="str">
        <f aca="false">IF(OR(C70="",D70=""),"",IF(D70&lt;C70,(D70+1-C70)*1440,(D70-C70)*1440))</f>
        <v/>
      </c>
      <c r="F70" s="11"/>
      <c r="G70" s="11"/>
      <c r="H70" s="11"/>
      <c r="I70" s="11"/>
      <c r="J70" s="11"/>
      <c r="K70" s="11"/>
      <c r="L70" s="11"/>
    </row>
    <row r="71" customFormat="false" ht="15" hidden="false" customHeight="false" outlineLevel="0" collapsed="false">
      <c r="A71" s="10"/>
      <c r="B71" s="11" t="str">
        <f aca="false">IF(A71="","",TEXT(A71,"dddd"))</f>
        <v/>
      </c>
      <c r="C71" s="12"/>
      <c r="D71" s="12"/>
      <c r="E71" s="13" t="str">
        <f aca="false">IF(OR(C71="",D71=""),"",IF(D71&lt;C71,(D71+1-C71)*1440,(D71-C71)*1440))</f>
        <v/>
      </c>
      <c r="F71" s="11"/>
      <c r="G71" s="11"/>
      <c r="H71" s="11"/>
      <c r="I71" s="11"/>
      <c r="J71" s="11"/>
      <c r="K71" s="11"/>
      <c r="L71" s="11"/>
    </row>
    <row r="72" customFormat="false" ht="15" hidden="false" customHeight="false" outlineLevel="0" collapsed="false">
      <c r="A72" s="10"/>
      <c r="B72" s="11" t="str">
        <f aca="false">IF(A72="","",TEXT(A72,"dddd"))</f>
        <v/>
      </c>
      <c r="C72" s="12"/>
      <c r="D72" s="12"/>
      <c r="E72" s="13" t="str">
        <f aca="false">IF(OR(C72="",D72=""),"",IF(D72&lt;C72,(D72+1-C72)*1440,(D72-C72)*1440))</f>
        <v/>
      </c>
      <c r="F72" s="11"/>
      <c r="G72" s="11"/>
      <c r="H72" s="11"/>
      <c r="I72" s="11"/>
      <c r="J72" s="11"/>
      <c r="K72" s="11"/>
      <c r="L72" s="11"/>
    </row>
    <row r="73" customFormat="false" ht="15" hidden="false" customHeight="false" outlineLevel="0" collapsed="false">
      <c r="A73" s="10"/>
      <c r="B73" s="11" t="str">
        <f aca="false">IF(A73="","",TEXT(A73,"dddd"))</f>
        <v/>
      </c>
      <c r="C73" s="12"/>
      <c r="D73" s="12"/>
      <c r="E73" s="13" t="str">
        <f aca="false">IF(OR(C73="",D73=""),"",IF(D73&lt;C73,(D73+1-C73)*1440,(D73-C73)*1440))</f>
        <v/>
      </c>
      <c r="F73" s="11"/>
      <c r="G73" s="11"/>
      <c r="H73" s="11"/>
      <c r="I73" s="11"/>
      <c r="J73" s="11"/>
      <c r="K73" s="11"/>
      <c r="L73" s="11"/>
    </row>
    <row r="74" customFormat="false" ht="15" hidden="false" customHeight="false" outlineLevel="0" collapsed="false">
      <c r="A74" s="10"/>
      <c r="B74" s="11" t="str">
        <f aca="false">IF(A74="","",TEXT(A74,"dddd"))</f>
        <v/>
      </c>
      <c r="C74" s="12"/>
      <c r="D74" s="12"/>
      <c r="E74" s="13" t="str">
        <f aca="false">IF(OR(C74="",D74=""),"",IF(D74&lt;C74,(D74+1-C74)*1440,(D74-C74)*1440))</f>
        <v/>
      </c>
      <c r="F74" s="11"/>
      <c r="G74" s="11"/>
      <c r="H74" s="11"/>
      <c r="I74" s="11"/>
      <c r="J74" s="11"/>
      <c r="K74" s="11"/>
      <c r="L74" s="11"/>
    </row>
    <row r="75" customFormat="false" ht="15" hidden="false" customHeight="false" outlineLevel="0" collapsed="false">
      <c r="A75" s="10"/>
      <c r="B75" s="11" t="str">
        <f aca="false">IF(A75="","",TEXT(A75,"dddd"))</f>
        <v/>
      </c>
      <c r="C75" s="12"/>
      <c r="D75" s="12"/>
      <c r="E75" s="13" t="str">
        <f aca="false">IF(OR(C75="",D75=""),"",IF(D75&lt;C75,(D75+1-C75)*1440,(D75-C75)*1440))</f>
        <v/>
      </c>
      <c r="F75" s="11"/>
      <c r="G75" s="11"/>
      <c r="H75" s="11"/>
      <c r="I75" s="11"/>
      <c r="J75" s="11"/>
      <c r="K75" s="11"/>
      <c r="L75" s="11"/>
    </row>
    <row r="76" customFormat="false" ht="15" hidden="false" customHeight="false" outlineLevel="0" collapsed="false">
      <c r="A76" s="10"/>
      <c r="B76" s="11" t="str">
        <f aca="false">IF(A76="","",TEXT(A76,"dddd"))</f>
        <v/>
      </c>
      <c r="C76" s="12"/>
      <c r="D76" s="12"/>
      <c r="E76" s="13" t="str">
        <f aca="false">IF(OR(C76="",D76=""),"",IF(D76&lt;C76,(D76+1-C76)*1440,(D76-C76)*1440))</f>
        <v/>
      </c>
      <c r="F76" s="11"/>
      <c r="G76" s="11"/>
      <c r="H76" s="11"/>
      <c r="I76" s="11"/>
      <c r="J76" s="11"/>
      <c r="K76" s="11"/>
      <c r="L76" s="11"/>
    </row>
    <row r="77" customFormat="false" ht="15" hidden="false" customHeight="false" outlineLevel="0" collapsed="false">
      <c r="A77" s="10"/>
      <c r="B77" s="11" t="str">
        <f aca="false">IF(A77="","",TEXT(A77,"dddd"))</f>
        <v/>
      </c>
      <c r="C77" s="12"/>
      <c r="D77" s="12"/>
      <c r="E77" s="13" t="str">
        <f aca="false">IF(OR(C77="",D77=""),"",IF(D77&lt;C77,(D77+1-C77)*1440,(D77-C77)*1440))</f>
        <v/>
      </c>
      <c r="F77" s="11"/>
      <c r="G77" s="11"/>
      <c r="H77" s="11"/>
      <c r="I77" s="11"/>
      <c r="J77" s="11"/>
      <c r="K77" s="11"/>
      <c r="L77" s="11"/>
    </row>
    <row r="78" customFormat="false" ht="15" hidden="false" customHeight="false" outlineLevel="0" collapsed="false">
      <c r="A78" s="10"/>
      <c r="B78" s="11" t="str">
        <f aca="false">IF(A78="","",TEXT(A78,"dddd"))</f>
        <v/>
      </c>
      <c r="C78" s="12"/>
      <c r="D78" s="12"/>
      <c r="E78" s="13" t="str">
        <f aca="false">IF(OR(C78="",D78=""),"",IF(D78&lt;C78,(D78+1-C78)*1440,(D78-C78)*1440))</f>
        <v/>
      </c>
      <c r="F78" s="11"/>
      <c r="G78" s="11"/>
      <c r="H78" s="11"/>
      <c r="I78" s="11"/>
      <c r="J78" s="11"/>
      <c r="K78" s="11"/>
      <c r="L78" s="11"/>
    </row>
    <row r="79" customFormat="false" ht="15" hidden="false" customHeight="false" outlineLevel="0" collapsed="false">
      <c r="A79" s="10"/>
      <c r="B79" s="11" t="str">
        <f aca="false">IF(A79="","",TEXT(A79,"dddd"))</f>
        <v/>
      </c>
      <c r="C79" s="12"/>
      <c r="D79" s="12"/>
      <c r="E79" s="13" t="str">
        <f aca="false">IF(OR(C79="",D79=""),"",IF(D79&lt;C79,(D79+1-C79)*1440,(D79-C79)*1440))</f>
        <v/>
      </c>
      <c r="F79" s="11"/>
      <c r="G79" s="11"/>
      <c r="H79" s="11"/>
      <c r="I79" s="11"/>
      <c r="J79" s="11"/>
      <c r="K79" s="11"/>
      <c r="L79" s="11"/>
    </row>
    <row r="80" customFormat="false" ht="15" hidden="false" customHeight="false" outlineLevel="0" collapsed="false">
      <c r="A80" s="10"/>
      <c r="B80" s="11" t="str">
        <f aca="false">IF(A80="","",TEXT(A80,"dddd"))</f>
        <v/>
      </c>
      <c r="C80" s="12"/>
      <c r="D80" s="12"/>
      <c r="E80" s="13" t="str">
        <f aca="false">IF(OR(C80="",D80=""),"",IF(D80&lt;C80,(D80+1-C80)*1440,(D80-C80)*1440))</f>
        <v/>
      </c>
      <c r="F80" s="11"/>
      <c r="G80" s="11"/>
      <c r="H80" s="11"/>
      <c r="I80" s="11"/>
      <c r="J80" s="11"/>
      <c r="K80" s="11"/>
      <c r="L80" s="11"/>
    </row>
    <row r="81" customFormat="false" ht="15" hidden="false" customHeight="false" outlineLevel="0" collapsed="false">
      <c r="A81" s="10"/>
      <c r="B81" s="11" t="str">
        <f aca="false">IF(A81="","",TEXT(A81,"dddd"))</f>
        <v/>
      </c>
      <c r="C81" s="12"/>
      <c r="D81" s="12"/>
      <c r="E81" s="13" t="str">
        <f aca="false">IF(OR(C81="",D81=""),"",IF(D81&lt;C81,(D81+1-C81)*1440,(D81-C81)*1440))</f>
        <v/>
      </c>
      <c r="F81" s="11"/>
      <c r="G81" s="11"/>
      <c r="H81" s="11"/>
      <c r="I81" s="11"/>
      <c r="J81" s="11"/>
      <c r="K81" s="11"/>
      <c r="L81" s="11"/>
    </row>
    <row r="82" customFormat="false" ht="15" hidden="false" customHeight="false" outlineLevel="0" collapsed="false">
      <c r="A82" s="10"/>
      <c r="B82" s="11" t="str">
        <f aca="false">IF(A82="","",TEXT(A82,"dddd"))</f>
        <v/>
      </c>
      <c r="C82" s="12"/>
      <c r="D82" s="12"/>
      <c r="E82" s="13" t="str">
        <f aca="false">IF(OR(C82="",D82=""),"",IF(D82&lt;C82,(D82+1-C82)*1440,(D82-C82)*1440))</f>
        <v/>
      </c>
      <c r="F82" s="11"/>
      <c r="G82" s="11"/>
      <c r="H82" s="11"/>
      <c r="I82" s="11"/>
      <c r="J82" s="11"/>
      <c r="K82" s="11"/>
      <c r="L82" s="11"/>
    </row>
    <row r="83" customFormat="false" ht="15" hidden="false" customHeight="false" outlineLevel="0" collapsed="false">
      <c r="A83" s="10"/>
      <c r="B83" s="11" t="str">
        <f aca="false">IF(A83="","",TEXT(A83,"dddd"))</f>
        <v/>
      </c>
      <c r="C83" s="12"/>
      <c r="D83" s="12"/>
      <c r="E83" s="13" t="str">
        <f aca="false">IF(OR(C83="",D83=""),"",IF(D83&lt;C83,(D83+1-C83)*1440,(D83-C83)*1440))</f>
        <v/>
      </c>
      <c r="F83" s="11"/>
      <c r="G83" s="11"/>
      <c r="H83" s="11"/>
      <c r="I83" s="11"/>
      <c r="J83" s="11"/>
      <c r="K83" s="11"/>
      <c r="L83" s="11"/>
    </row>
    <row r="84" customFormat="false" ht="15" hidden="false" customHeight="false" outlineLevel="0" collapsed="false">
      <c r="A84" s="10"/>
      <c r="B84" s="11" t="str">
        <f aca="false">IF(A84="","",TEXT(A84,"dddd"))</f>
        <v/>
      </c>
      <c r="C84" s="12"/>
      <c r="D84" s="12"/>
      <c r="E84" s="13" t="str">
        <f aca="false">IF(OR(C84="",D84=""),"",IF(D84&lt;C84,(D84+1-C84)*1440,(D84-C84)*1440))</f>
        <v/>
      </c>
      <c r="F84" s="11"/>
      <c r="G84" s="11"/>
      <c r="H84" s="11"/>
      <c r="I84" s="11"/>
      <c r="J84" s="11"/>
      <c r="K84" s="11"/>
      <c r="L84" s="11"/>
    </row>
    <row r="85" customFormat="false" ht="15" hidden="false" customHeight="false" outlineLevel="0" collapsed="false">
      <c r="A85" s="10"/>
      <c r="B85" s="11" t="str">
        <f aca="false">IF(A85="","",TEXT(A85,"dddd"))</f>
        <v/>
      </c>
      <c r="C85" s="12"/>
      <c r="D85" s="12"/>
      <c r="E85" s="13" t="str">
        <f aca="false">IF(OR(C85="",D85=""),"",IF(D85&lt;C85,(D85+1-C85)*1440,(D85-C85)*1440))</f>
        <v/>
      </c>
      <c r="F85" s="11"/>
      <c r="G85" s="11"/>
      <c r="H85" s="11"/>
      <c r="I85" s="11"/>
      <c r="J85" s="11"/>
      <c r="K85" s="11"/>
      <c r="L85" s="11"/>
    </row>
    <row r="86" customFormat="false" ht="15" hidden="false" customHeight="false" outlineLevel="0" collapsed="false">
      <c r="A86" s="10"/>
      <c r="B86" s="11" t="str">
        <f aca="false">IF(A86="","",TEXT(A86,"dddd"))</f>
        <v/>
      </c>
      <c r="C86" s="12"/>
      <c r="D86" s="12"/>
      <c r="E86" s="13" t="str">
        <f aca="false">IF(OR(C86="",D86=""),"",IF(D86&lt;C86,(D86+1-C86)*1440,(D86-C86)*1440))</f>
        <v/>
      </c>
      <c r="F86" s="11"/>
      <c r="G86" s="11"/>
      <c r="H86" s="11"/>
      <c r="I86" s="11"/>
      <c r="J86" s="11"/>
      <c r="K86" s="11"/>
      <c r="L86" s="11"/>
    </row>
    <row r="87" customFormat="false" ht="15" hidden="false" customHeight="false" outlineLevel="0" collapsed="false">
      <c r="A87" s="10"/>
      <c r="B87" s="11" t="str">
        <f aca="false">IF(A87="","",TEXT(A87,"dddd"))</f>
        <v/>
      </c>
      <c r="C87" s="12"/>
      <c r="D87" s="12"/>
      <c r="E87" s="13" t="str">
        <f aca="false">IF(OR(C87="",D87=""),"",IF(D87&lt;C87,(D87+1-C87)*1440,(D87-C87)*1440))</f>
        <v/>
      </c>
      <c r="F87" s="11"/>
      <c r="G87" s="11"/>
      <c r="H87" s="11"/>
      <c r="I87" s="11"/>
      <c r="J87" s="11"/>
      <c r="K87" s="11"/>
      <c r="L87" s="11"/>
    </row>
    <row r="88" customFormat="false" ht="15" hidden="false" customHeight="false" outlineLevel="0" collapsed="false">
      <c r="A88" s="10"/>
      <c r="B88" s="11" t="str">
        <f aca="false">IF(A88="","",TEXT(A88,"dddd"))</f>
        <v/>
      </c>
      <c r="C88" s="12"/>
      <c r="D88" s="12"/>
      <c r="E88" s="13" t="str">
        <f aca="false">IF(OR(C88="",D88=""),"",IF(D88&lt;C88,(D88+1-C88)*1440,(D88-C88)*1440))</f>
        <v/>
      </c>
      <c r="F88" s="11"/>
      <c r="G88" s="11"/>
      <c r="H88" s="11"/>
      <c r="I88" s="11"/>
      <c r="J88" s="11"/>
      <c r="K88" s="11"/>
      <c r="L88" s="11"/>
    </row>
    <row r="89" customFormat="false" ht="15" hidden="false" customHeight="false" outlineLevel="0" collapsed="false">
      <c r="A89" s="10"/>
      <c r="B89" s="11" t="str">
        <f aca="false">IF(A89="","",TEXT(A89,"dddd"))</f>
        <v/>
      </c>
      <c r="C89" s="12"/>
      <c r="D89" s="12"/>
      <c r="E89" s="13" t="str">
        <f aca="false">IF(OR(C89="",D89=""),"",IF(D89&lt;C89,(D89+1-C89)*1440,(D89-C89)*1440))</f>
        <v/>
      </c>
      <c r="F89" s="11"/>
      <c r="G89" s="11"/>
      <c r="H89" s="11"/>
      <c r="I89" s="11"/>
      <c r="J89" s="11"/>
      <c r="K89" s="11"/>
      <c r="L89" s="11"/>
    </row>
    <row r="90" customFormat="false" ht="15" hidden="false" customHeight="false" outlineLevel="0" collapsed="false">
      <c r="A90" s="10"/>
      <c r="B90" s="11" t="str">
        <f aca="false">IF(A90="","",TEXT(A90,"dddd"))</f>
        <v/>
      </c>
      <c r="C90" s="12"/>
      <c r="D90" s="12"/>
      <c r="E90" s="13" t="str">
        <f aca="false">IF(OR(C90="",D90=""),"",IF(D90&lt;C90,(D90+1-C90)*1440,(D90-C90)*1440))</f>
        <v/>
      </c>
      <c r="F90" s="11"/>
      <c r="G90" s="11"/>
      <c r="H90" s="11"/>
      <c r="I90" s="11"/>
      <c r="J90" s="11"/>
      <c r="K90" s="11"/>
      <c r="L90" s="11"/>
    </row>
    <row r="91" customFormat="false" ht="15" hidden="false" customHeight="false" outlineLevel="0" collapsed="false">
      <c r="A91" s="10"/>
      <c r="B91" s="11" t="str">
        <f aca="false">IF(A91="","",TEXT(A91,"dddd"))</f>
        <v/>
      </c>
      <c r="C91" s="12"/>
      <c r="D91" s="12"/>
      <c r="E91" s="13" t="str">
        <f aca="false">IF(OR(C91="",D91=""),"",IF(D91&lt;C91,(D91+1-C91)*1440,(D91-C91)*1440))</f>
        <v/>
      </c>
      <c r="F91" s="11"/>
      <c r="G91" s="11"/>
      <c r="H91" s="11"/>
      <c r="I91" s="11"/>
      <c r="J91" s="11"/>
      <c r="K91" s="11"/>
      <c r="L91" s="11"/>
    </row>
    <row r="92" customFormat="false" ht="15" hidden="false" customHeight="false" outlineLevel="0" collapsed="false">
      <c r="A92" s="10"/>
      <c r="B92" s="11" t="str">
        <f aca="false">IF(A92="","",TEXT(A92,"dddd"))</f>
        <v/>
      </c>
      <c r="C92" s="12"/>
      <c r="D92" s="12"/>
      <c r="E92" s="13" t="str">
        <f aca="false">IF(OR(C92="",D92=""),"",IF(D92&lt;C92,(D92+1-C92)*1440,(D92-C92)*1440))</f>
        <v/>
      </c>
      <c r="F92" s="11"/>
      <c r="G92" s="11"/>
      <c r="H92" s="11"/>
      <c r="I92" s="11"/>
      <c r="J92" s="11"/>
      <c r="K92" s="11"/>
      <c r="L92" s="11"/>
    </row>
    <row r="93" customFormat="false" ht="15" hidden="false" customHeight="false" outlineLevel="0" collapsed="false">
      <c r="A93" s="10"/>
      <c r="B93" s="11" t="str">
        <f aca="false">IF(A93="","",TEXT(A93,"dddd"))</f>
        <v/>
      </c>
      <c r="C93" s="12"/>
      <c r="D93" s="12"/>
      <c r="E93" s="13" t="str">
        <f aca="false">IF(OR(C93="",D93=""),"",IF(D93&lt;C93,(D93+1-C93)*1440,(D93-C93)*1440))</f>
        <v/>
      </c>
      <c r="F93" s="11"/>
      <c r="G93" s="11"/>
      <c r="H93" s="11"/>
      <c r="I93" s="11"/>
      <c r="J93" s="11"/>
      <c r="K93" s="11"/>
      <c r="L93" s="11"/>
    </row>
    <row r="94" customFormat="false" ht="15" hidden="false" customHeight="false" outlineLevel="0" collapsed="false">
      <c r="A94" s="10"/>
      <c r="B94" s="11" t="str">
        <f aca="false">IF(A94="","",TEXT(A94,"dddd"))</f>
        <v/>
      </c>
      <c r="C94" s="12"/>
      <c r="D94" s="12"/>
      <c r="E94" s="13" t="str">
        <f aca="false">IF(OR(C94="",D94=""),"",IF(D94&lt;C94,(D94+1-C94)*1440,(D94-C94)*1440))</f>
        <v/>
      </c>
      <c r="F94" s="11"/>
      <c r="G94" s="11"/>
      <c r="H94" s="11"/>
      <c r="I94" s="11"/>
      <c r="J94" s="11"/>
      <c r="K94" s="11"/>
      <c r="L94" s="11"/>
    </row>
    <row r="95" customFormat="false" ht="15" hidden="false" customHeight="false" outlineLevel="0" collapsed="false">
      <c r="A95" s="10"/>
      <c r="B95" s="11" t="str">
        <f aca="false">IF(A95="","",TEXT(A95,"dddd"))</f>
        <v/>
      </c>
      <c r="C95" s="12"/>
      <c r="D95" s="12"/>
      <c r="E95" s="13" t="str">
        <f aca="false">IF(OR(C95="",D95=""),"",IF(D95&lt;C95,(D95+1-C95)*1440,(D95-C95)*1440))</f>
        <v/>
      </c>
      <c r="F95" s="11"/>
      <c r="G95" s="11"/>
      <c r="H95" s="11"/>
      <c r="I95" s="11"/>
      <c r="J95" s="11"/>
      <c r="K95" s="11"/>
      <c r="L95" s="11"/>
    </row>
    <row r="96" customFormat="false" ht="15" hidden="false" customHeight="false" outlineLevel="0" collapsed="false">
      <c r="A96" s="10"/>
      <c r="B96" s="11" t="str">
        <f aca="false">IF(A96="","",TEXT(A96,"dddd"))</f>
        <v/>
      </c>
      <c r="C96" s="12"/>
      <c r="D96" s="12"/>
      <c r="E96" s="13" t="str">
        <f aca="false">IF(OR(C96="",D96=""),"",IF(D96&lt;C96,(D96+1-C96)*1440,(D96-C96)*1440))</f>
        <v/>
      </c>
      <c r="F96" s="11"/>
      <c r="G96" s="11"/>
      <c r="H96" s="11"/>
      <c r="I96" s="11"/>
      <c r="J96" s="11"/>
      <c r="K96" s="11"/>
      <c r="L96" s="11"/>
    </row>
    <row r="97" customFormat="false" ht="15" hidden="false" customHeight="false" outlineLevel="0" collapsed="false">
      <c r="A97" s="10"/>
      <c r="B97" s="11" t="str">
        <f aca="false">IF(A97="","",TEXT(A97,"dddd"))</f>
        <v/>
      </c>
      <c r="C97" s="12"/>
      <c r="D97" s="12"/>
      <c r="E97" s="13" t="str">
        <f aca="false">IF(OR(C97="",D97=""),"",IF(D97&lt;C97,(D97+1-C97)*1440,(D97-C97)*1440))</f>
        <v/>
      </c>
      <c r="F97" s="11"/>
      <c r="G97" s="11"/>
      <c r="H97" s="11"/>
      <c r="I97" s="11"/>
      <c r="J97" s="11"/>
      <c r="K97" s="11"/>
      <c r="L97" s="11"/>
    </row>
    <row r="98" customFormat="false" ht="15" hidden="false" customHeight="false" outlineLevel="0" collapsed="false">
      <c r="A98" s="10"/>
      <c r="B98" s="11" t="str">
        <f aca="false">IF(A98="","",TEXT(A98,"dddd"))</f>
        <v/>
      </c>
      <c r="C98" s="12"/>
      <c r="D98" s="12"/>
      <c r="E98" s="13" t="str">
        <f aca="false">IF(OR(C98="",D98=""),"",IF(D98&lt;C98,(D98+1-C98)*1440,(D98-C98)*1440))</f>
        <v/>
      </c>
      <c r="F98" s="11"/>
      <c r="G98" s="11"/>
      <c r="H98" s="11"/>
      <c r="I98" s="11"/>
      <c r="J98" s="11"/>
      <c r="K98" s="11"/>
      <c r="L98" s="11"/>
    </row>
    <row r="99" customFormat="false" ht="15" hidden="false" customHeight="false" outlineLevel="0" collapsed="false">
      <c r="A99" s="10"/>
      <c r="B99" s="11" t="str">
        <f aca="false">IF(A99="","",TEXT(A99,"dddd"))</f>
        <v/>
      </c>
      <c r="C99" s="12"/>
      <c r="D99" s="12"/>
      <c r="E99" s="13" t="str">
        <f aca="false">IF(OR(C99="",D99=""),"",IF(D99&lt;C99,(D99+1-C99)*1440,(D99-C99)*1440))</f>
        <v/>
      </c>
      <c r="F99" s="11"/>
      <c r="G99" s="11"/>
      <c r="H99" s="11"/>
      <c r="I99" s="11"/>
      <c r="J99" s="11"/>
      <c r="K99" s="11"/>
      <c r="L99" s="11"/>
    </row>
    <row r="100" customFormat="false" ht="15" hidden="false" customHeight="false" outlineLevel="0" collapsed="false">
      <c r="A100" s="10"/>
      <c r="B100" s="11" t="str">
        <f aca="false">IF(A100="","",TEXT(A100,"dddd"))</f>
        <v/>
      </c>
      <c r="C100" s="12"/>
      <c r="D100" s="12"/>
      <c r="E100" s="13" t="str">
        <f aca="false">IF(OR(C100="",D100=""),"",IF(D100&lt;C100,(D100+1-C100)*1440,(D100-C100)*1440))</f>
        <v/>
      </c>
      <c r="F100" s="11"/>
      <c r="G100" s="11"/>
      <c r="H100" s="11"/>
      <c r="I100" s="11"/>
      <c r="J100" s="11"/>
      <c r="K100" s="11"/>
      <c r="L100" s="11"/>
    </row>
    <row r="101" customFormat="false" ht="15" hidden="false" customHeight="false" outlineLevel="0" collapsed="false">
      <c r="A101" s="10"/>
      <c r="B101" s="11" t="str">
        <f aca="false">IF(A101="","",TEXT(A101,"dddd"))</f>
        <v/>
      </c>
      <c r="C101" s="12"/>
      <c r="D101" s="12"/>
      <c r="E101" s="13" t="str">
        <f aca="false">IF(OR(C101="",D101=""),"",IF(D101&lt;C101,(D101+1-C101)*1440,(D101-C101)*1440))</f>
        <v/>
      </c>
      <c r="F101" s="11"/>
      <c r="G101" s="11"/>
      <c r="H101" s="11"/>
      <c r="I101" s="11"/>
      <c r="J101" s="11"/>
      <c r="K101" s="11"/>
      <c r="L101" s="11"/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1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40"/>
    <col collapsed="false" customWidth="true" hidden="false" outlineLevel="0" max="2" min="2" style="0" width="18"/>
  </cols>
  <sheetData>
    <row r="1" customFormat="false" ht="17.35" hidden="false" customHeight="false" outlineLevel="0" collapsed="false">
      <c r="A1" s="6" t="s">
        <v>58</v>
      </c>
    </row>
    <row r="3" customFormat="false" ht="15" hidden="false" customHeight="false" outlineLevel="0" collapsed="false">
      <c r="A3" s="15" t="s">
        <v>59</v>
      </c>
      <c r="B3" s="15" t="s">
        <v>60</v>
      </c>
    </row>
    <row r="4" customFormat="false" ht="15" hidden="false" customHeight="false" outlineLevel="0" collapsed="false">
      <c r="A4" s="16" t="s">
        <v>61</v>
      </c>
      <c r="B4" s="17" t="n">
        <f aca="false">COUNTA(Log!A2:A101)</f>
        <v>1</v>
      </c>
    </row>
    <row r="5" customFormat="false" ht="15" hidden="false" customHeight="false" outlineLevel="0" collapsed="false">
      <c r="A5" s="16" t="s">
        <v>62</v>
      </c>
      <c r="B5" s="18" t="n">
        <f aca="false">IF(COUNTA(Log!A2:A101)=0,"",MIN(Log!A2:A101))</f>
        <v>46132</v>
      </c>
    </row>
    <row r="6" customFormat="false" ht="15" hidden="false" customHeight="false" outlineLevel="0" collapsed="false">
      <c r="A6" s="16" t="s">
        <v>63</v>
      </c>
      <c r="B6" s="18" t="n">
        <f aca="false">IF(COUNTA(Log!A2:A101)=0,"",MAX(Log!A2:A101))</f>
        <v>46132</v>
      </c>
    </row>
    <row r="7" customFormat="false" ht="15" hidden="false" customHeight="false" outlineLevel="0" collapsed="false">
      <c r="A7" s="16" t="s">
        <v>64</v>
      </c>
      <c r="B7" s="17" t="str">
        <f aca="false">IF(COUNTA(Log!A2:A101)&lt;2,"",MAX(Log!A2:A101)-MIN(Log!A2:A101)+1)</f>
        <v/>
      </c>
    </row>
    <row r="8" customFormat="false" ht="15" hidden="false" customHeight="false" outlineLevel="0" collapsed="false">
      <c r="A8" s="16" t="s">
        <v>65</v>
      </c>
      <c r="B8" s="17" t="n">
        <f aca="false">IF(COUNTA(Log!E2:E101)=0,0,SUM(Log!E2:E101))</f>
        <v>50</v>
      </c>
    </row>
    <row r="9" customFormat="false" ht="15" hidden="false" customHeight="false" outlineLevel="0" collapsed="false">
      <c r="A9" s="16" t="s">
        <v>66</v>
      </c>
      <c r="B9" s="17" t="n">
        <f aca="false">IFERROR(AVERAGE(Log!E2:E101),"")</f>
        <v>50</v>
      </c>
    </row>
    <row r="10" customFormat="false" ht="15" hidden="false" customHeight="false" outlineLevel="0" collapsed="false">
      <c r="A10" s="16" t="s">
        <v>67</v>
      </c>
      <c r="B10" s="17" t="n">
        <f aca="false">IFERROR(MAX(Log!E2:E101),"")</f>
        <v>50</v>
      </c>
    </row>
    <row r="11" customFormat="false" ht="15" hidden="false" customHeight="false" outlineLevel="0" collapsed="false">
      <c r="A11" s="16" t="s">
        <v>68</v>
      </c>
      <c r="B11" s="17" t="n">
        <f aca="false">COUNTIF(Log!G2:G101,"Y")</f>
        <v>1</v>
      </c>
    </row>
    <row r="12" customFormat="false" ht="15" hidden="false" customHeight="false" outlineLevel="0" collapsed="false">
      <c r="A12" s="16" t="s">
        <v>69</v>
      </c>
      <c r="B12" s="17" t="n">
        <f aca="false">COUNTIF(Log!H2:H101,"Y")</f>
        <v>1</v>
      </c>
    </row>
    <row r="13" customFormat="false" ht="15" hidden="false" customHeight="false" outlineLevel="0" collapsed="false">
      <c r="A13" s="16" t="s">
        <v>70</v>
      </c>
      <c r="B13" s="17" t="n">
        <f aca="false">COUNTA(Log!J2:J101)</f>
        <v>1</v>
      </c>
    </row>
    <row r="16" customFormat="false" ht="15" hidden="false" customHeight="false" outlineLevel="0" collapsed="false">
      <c r="A16" s="7" t="s">
        <v>71</v>
      </c>
    </row>
    <row r="17" customFormat="false" ht="30" hidden="false" customHeight="true" outlineLevel="0" collapsed="false">
      <c r="A17" s="19" t="s">
        <v>72</v>
      </c>
      <c r="B17" s="19"/>
    </row>
    <row r="18" customFormat="false" ht="15" hidden="false" customHeight="false" outlineLevel="0" collapsed="false">
      <c r="A18" s="19"/>
      <c r="B18" s="19"/>
    </row>
    <row r="19" customFormat="false" ht="15" hidden="false" customHeight="false" outlineLevel="0" collapsed="false">
      <c r="A19" s="19"/>
      <c r="B19" s="19"/>
    </row>
  </sheetData>
  <mergeCells count="1">
    <mergeCell ref="A17:B19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2026-04-20T19:37:51Z</dcterms:created>
  <dc:creator>openpyxl</dc:creator>
  <dc:description/>
  <dc:language>en-US</dc:language>
  <cp:lastModifiedBy/>
  <dcterms:modified xsi:type="dcterms:W3CDTF">2026-04-20T19:37:51Z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